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ve\Desktop\"/>
    </mc:Choice>
  </mc:AlternateContent>
  <xr:revisionPtr revIDLastSave="0" documentId="8_{5705D8A5-7E26-4713-8001-419BE4FFE722}" xr6:coauthVersionLast="47" xr6:coauthVersionMax="47" xr10:uidLastSave="{00000000-0000-0000-0000-000000000000}"/>
  <bookViews>
    <workbookView xWindow="3204" yWindow="264" windowWidth="27516" windowHeight="18336" xr2:uid="{70364AEA-4C5B-4651-9BB6-52B8A7E5B2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3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</calcChain>
</file>

<file path=xl/sharedStrings.xml><?xml version="1.0" encoding="utf-8"?>
<sst xmlns="http://schemas.openxmlformats.org/spreadsheetml/2006/main" count="40" uniqueCount="21">
  <si>
    <t>https://dph.georgia.gov/covid-19-daily-status-report</t>
  </si>
  <si>
    <t>https://www.cnn.com/election/2020/exit-polls/president/georgia</t>
  </si>
  <si>
    <t>Age Group</t>
  </si>
  <si>
    <t>Race</t>
  </si>
  <si>
    <t>Biden Margin</t>
  </si>
  <si>
    <t>COVID Deaths</t>
  </si>
  <si>
    <t>COVID Deaths in GA: Net Impact on Voting, Using 2020 Exit Poll Data and Death Data (as of 9/23/2021)</t>
  </si>
  <si>
    <t>18-29</t>
  </si>
  <si>
    <t>30-39</t>
  </si>
  <si>
    <t>40-49</t>
  </si>
  <si>
    <t>50-59</t>
  </si>
  <si>
    <t>60-69</t>
  </si>
  <si>
    <t>70-79</t>
  </si>
  <si>
    <t>80+</t>
  </si>
  <si>
    <t>Black</t>
  </si>
  <si>
    <t>White</t>
  </si>
  <si>
    <t>Voter Turnout</t>
  </si>
  <si>
    <t>http://www.electproject.org/home/voter-turnout/demographics</t>
  </si>
  <si>
    <t>Dems lose this many votes</t>
  </si>
  <si>
    <t>GOP loses this many votes</t>
  </si>
  <si>
    <t>Net, Dems lose a few hundred votes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</si>
</sst>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9" fontId="0" fillId="0" borderId="0" xfId="0" applyNumberFormat="1"/>
    <xf numFmtId="164" fontId="0" fillId="0" borderId="0" xfId="0" applyNumberForma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A1CB3-F55C-4C21-B634-C4DF76DFE932}">
  <dimension ref="A1:H21"/>
  <sheetViews>
    <sheetView tabSelected="1" workbookViewId="0"/>
  </sheetViews>
  <sheetFormatPr defaultRowHeight="14.4" x14ac:dyDescent="0.3"/>
  <cols>
    <col min="1" max="1" width="11.44140625" customWidth="1"/>
    <col min="3" max="3" width="12.44140625" bestFit="1" customWidth="1"/>
    <col min="4" max="4" width="11.6640625" bestFit="1" customWidth="1"/>
    <col min="5" max="5" width="14.21875" bestFit="1" customWidth="1"/>
  </cols>
  <sheetData>
    <row r="1" spans="1:8" x14ac:dyDescent="0.3">
      <c r="A1" s="1" t="s">
        <v>6</v>
      </c>
    </row>
    <row r="2" spans="1:8" x14ac:dyDescent="0.3">
      <c r="A2" t="s">
        <v>0</v>
      </c>
    </row>
    <row r="3" spans="1:8" x14ac:dyDescent="0.3">
      <c r="A3" t="s">
        <v>1</v>
      </c>
    </row>
    <row r="4" spans="1:8" x14ac:dyDescent="0.3">
      <c r="A4" t="s">
        <v>17</v>
      </c>
    </row>
    <row r="6" spans="1:8" x14ac:dyDescent="0.3">
      <c r="A6" s="1" t="s">
        <v>2</v>
      </c>
      <c r="B6" s="1" t="s">
        <v>3</v>
      </c>
      <c r="C6" s="1" t="s">
        <v>5</v>
      </c>
      <c r="D6" s="1" t="s">
        <v>4</v>
      </c>
      <c r="E6" s="1" t="s">
        <v>16</v>
      </c>
    </row>
    <row r="7" spans="1:8" x14ac:dyDescent="0.3">
      <c r="A7" t="s">
        <v>7</v>
      </c>
      <c r="B7" t="s">
        <v>14</v>
      </c>
      <c r="C7">
        <v>87</v>
      </c>
      <c r="D7" s="2">
        <v>0.52</v>
      </c>
      <c r="E7" s="2">
        <v>0.5</v>
      </c>
      <c r="F7" s="3">
        <f>C7*D7*E7</f>
        <v>22.62</v>
      </c>
    </row>
    <row r="8" spans="1:8" x14ac:dyDescent="0.3">
      <c r="A8" t="s">
        <v>8</v>
      </c>
      <c r="B8" t="s">
        <v>14</v>
      </c>
      <c r="C8">
        <v>212</v>
      </c>
      <c r="D8" s="2">
        <v>0.74</v>
      </c>
      <c r="E8" s="2">
        <v>0.65</v>
      </c>
      <c r="F8" s="3">
        <f t="shared" ref="F8:F20" si="0">C8*D8*E8</f>
        <v>101.97199999999999</v>
      </c>
    </row>
    <row r="9" spans="1:8" x14ac:dyDescent="0.3">
      <c r="A9" t="s">
        <v>9</v>
      </c>
      <c r="B9" t="s">
        <v>14</v>
      </c>
      <c r="C9">
        <v>448</v>
      </c>
      <c r="D9" s="2">
        <v>0.8</v>
      </c>
      <c r="E9" s="2">
        <v>0.7</v>
      </c>
      <c r="F9" s="3">
        <f t="shared" si="0"/>
        <v>250.88</v>
      </c>
    </row>
    <row r="10" spans="1:8" x14ac:dyDescent="0.3">
      <c r="A10" t="s">
        <v>10</v>
      </c>
      <c r="B10" t="s">
        <v>14</v>
      </c>
      <c r="C10">
        <v>987</v>
      </c>
      <c r="D10" s="2">
        <v>0.88</v>
      </c>
      <c r="E10" s="2">
        <v>0.73</v>
      </c>
      <c r="F10" s="3">
        <f t="shared" si="0"/>
        <v>634.04880000000003</v>
      </c>
    </row>
    <row r="11" spans="1:8" x14ac:dyDescent="0.3">
      <c r="A11" t="s">
        <v>11</v>
      </c>
      <c r="B11" t="s">
        <v>14</v>
      </c>
      <c r="C11">
        <v>1852</v>
      </c>
      <c r="D11" s="2">
        <v>0.88</v>
      </c>
      <c r="E11" s="2">
        <v>0.78</v>
      </c>
      <c r="F11" s="3">
        <f t="shared" si="0"/>
        <v>1271.2128</v>
      </c>
    </row>
    <row r="12" spans="1:8" x14ac:dyDescent="0.3">
      <c r="A12" t="s">
        <v>12</v>
      </c>
      <c r="B12" t="s">
        <v>14</v>
      </c>
      <c r="C12">
        <v>1945</v>
      </c>
      <c r="D12" s="2">
        <v>0.88</v>
      </c>
      <c r="E12" s="2">
        <v>0.78</v>
      </c>
      <c r="F12" s="3">
        <f t="shared" si="0"/>
        <v>1335.048</v>
      </c>
    </row>
    <row r="13" spans="1:8" x14ac:dyDescent="0.3">
      <c r="A13" t="s">
        <v>13</v>
      </c>
      <c r="B13" t="s">
        <v>14</v>
      </c>
      <c r="C13">
        <v>1863</v>
      </c>
      <c r="D13" s="2">
        <v>0.88</v>
      </c>
      <c r="E13" s="2">
        <v>0.78</v>
      </c>
      <c r="F13" s="3">
        <f t="shared" si="0"/>
        <v>1278.7632000000001</v>
      </c>
      <c r="G13" s="3">
        <f>SUM(F7:F13)</f>
        <v>4894.5448000000006</v>
      </c>
      <c r="H13" t="s">
        <v>18</v>
      </c>
    </row>
    <row r="14" spans="1:8" x14ac:dyDescent="0.3">
      <c r="A14" t="s">
        <v>7</v>
      </c>
      <c r="B14" t="s">
        <v>15</v>
      </c>
      <c r="C14">
        <v>66</v>
      </c>
      <c r="D14" s="2">
        <v>-0.24</v>
      </c>
      <c r="E14" s="2">
        <v>0.5</v>
      </c>
      <c r="F14" s="3">
        <f t="shared" si="0"/>
        <v>-7.92</v>
      </c>
    </row>
    <row r="15" spans="1:8" x14ac:dyDescent="0.3">
      <c r="A15" t="s">
        <v>8</v>
      </c>
      <c r="B15" t="s">
        <v>15</v>
      </c>
      <c r="C15">
        <v>138</v>
      </c>
      <c r="D15" s="2">
        <v>-0.24</v>
      </c>
      <c r="E15" s="2">
        <v>0.65</v>
      </c>
      <c r="F15" s="3">
        <f t="shared" si="0"/>
        <v>-21.527999999999999</v>
      </c>
    </row>
    <row r="16" spans="1:8" x14ac:dyDescent="0.3">
      <c r="A16" t="s">
        <v>9</v>
      </c>
      <c r="B16" t="s">
        <v>15</v>
      </c>
      <c r="C16">
        <v>411</v>
      </c>
      <c r="D16" s="2">
        <v>-0.52</v>
      </c>
      <c r="E16" s="2">
        <v>0.7</v>
      </c>
      <c r="F16" s="3">
        <f t="shared" si="0"/>
        <v>-149.60399999999998</v>
      </c>
    </row>
    <row r="17" spans="1:8" x14ac:dyDescent="0.3">
      <c r="A17" t="s">
        <v>10</v>
      </c>
      <c r="B17" t="s">
        <v>15</v>
      </c>
      <c r="C17">
        <v>1174</v>
      </c>
      <c r="D17" s="2">
        <v>-0.48</v>
      </c>
      <c r="E17" s="2">
        <v>0.73</v>
      </c>
      <c r="F17" s="3">
        <f t="shared" si="0"/>
        <v>-411.36959999999999</v>
      </c>
    </row>
    <row r="18" spans="1:8" x14ac:dyDescent="0.3">
      <c r="A18" t="s">
        <v>11</v>
      </c>
      <c r="B18" t="s">
        <v>15</v>
      </c>
      <c r="C18">
        <v>2401</v>
      </c>
      <c r="D18" s="2">
        <v>-0.48</v>
      </c>
      <c r="E18" s="2">
        <v>0.78</v>
      </c>
      <c r="F18" s="3">
        <f t="shared" si="0"/>
        <v>-898.9344000000001</v>
      </c>
    </row>
    <row r="19" spans="1:8" x14ac:dyDescent="0.3">
      <c r="A19" t="s">
        <v>12</v>
      </c>
      <c r="B19" t="s">
        <v>15</v>
      </c>
      <c r="C19">
        <v>3883</v>
      </c>
      <c r="D19" s="2">
        <v>-0.44</v>
      </c>
      <c r="E19" s="2">
        <v>0.78</v>
      </c>
      <c r="F19" s="3">
        <f t="shared" si="0"/>
        <v>-1332.6456000000001</v>
      </c>
    </row>
    <row r="20" spans="1:8" x14ac:dyDescent="0.3">
      <c r="A20" t="s">
        <v>13</v>
      </c>
      <c r="B20" t="s">
        <v>15</v>
      </c>
      <c r="C20">
        <v>5357</v>
      </c>
      <c r="D20" s="2">
        <v>-0.44</v>
      </c>
      <c r="E20" s="2">
        <v>0.78</v>
      </c>
      <c r="F20" s="3">
        <f t="shared" si="0"/>
        <v>-1838.5224000000001</v>
      </c>
      <c r="G20" s="3">
        <f>-1*SUM(F14:F20)</f>
        <v>4660.5240000000003</v>
      </c>
      <c r="H20" t="s">
        <v>19</v>
      </c>
    </row>
    <row r="21" spans="1:8" x14ac:dyDescent="0.3">
      <c r="F21" s="4"/>
      <c r="G21" s="4">
        <f>G13-G20</f>
        <v>234.02080000000024</v>
      </c>
      <c r="H21" s="1" t="s">
        <v>20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 Ghanta</dc:creator>
  <cp:lastModifiedBy>Praveen Ghanta</cp:lastModifiedBy>
  <dcterms:created xsi:type="dcterms:W3CDTF">2021-09-24T00:39:34Z</dcterms:created>
  <dcterms:modified xsi:type="dcterms:W3CDTF">2021-09-24T01:02:59Z</dcterms:modified>
</cp:coreProperties>
</file>