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hidePivotFieldList="1" autoCompressPictures="0"/>
  <mc:AlternateContent xmlns:mc="http://schemas.openxmlformats.org/markup-compatibility/2006">
    <mc:Choice Requires="x15">
      <x15ac:absPath xmlns:x15ac="http://schemas.microsoft.com/office/spreadsheetml/2010/11/ac" url="C:\Users\prave\Desktop\"/>
    </mc:Choice>
  </mc:AlternateContent>
  <xr:revisionPtr revIDLastSave="0" documentId="13_ncr:1_{615D9120-4BBC-4E2C-8583-02ADD55D72E5}" xr6:coauthVersionLast="45" xr6:coauthVersionMax="45" xr10:uidLastSave="{00000000-0000-0000-0000-000000000000}"/>
  <bookViews>
    <workbookView xWindow="-108" yWindow="-108" windowWidth="30936" windowHeight="18816" tabRatio="500" xr2:uid="{00000000-000D-0000-FFFF-FFFF00000000}"/>
  </bookViews>
  <sheets>
    <sheet name="2019 Police Killings" sheetId="1" r:id="rId1"/>
    <sheet name="Justified Probability Rules" sheetId="7" r:id="rId2"/>
  </sheets>
  <calcPr calcId="191029"/>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B1101" i="1" l="1"/>
  <c r="B1100" i="1"/>
  <c r="B1099" i="1"/>
  <c r="B1098" i="1"/>
  <c r="B1097" i="1"/>
  <c r="B1096" i="1"/>
  <c r="B1095" i="1"/>
  <c r="B1094" i="1"/>
  <c r="B1093" i="1"/>
  <c r="B1092" i="1"/>
  <c r="B1091" i="1"/>
  <c r="B1090" i="1"/>
  <c r="B1089" i="1"/>
  <c r="B1088" i="1"/>
  <c r="B1087" i="1"/>
  <c r="B1086" i="1"/>
  <c r="B1085" i="1"/>
  <c r="B1084" i="1"/>
  <c r="B1083" i="1"/>
  <c r="B1082" i="1"/>
  <c r="B1081" i="1"/>
  <c r="B1080" i="1"/>
  <c r="B1079" i="1"/>
  <c r="B1078" i="1"/>
  <c r="B1077" i="1"/>
  <c r="B1076" i="1"/>
  <c r="B1075" i="1"/>
  <c r="B1074" i="1"/>
  <c r="B1073" i="1"/>
  <c r="B1072" i="1"/>
  <c r="B1071" i="1"/>
  <c r="B1070" i="1"/>
  <c r="B1069" i="1"/>
  <c r="B1068" i="1"/>
  <c r="B1067" i="1"/>
  <c r="B1066" i="1"/>
  <c r="B1065" i="1"/>
  <c r="B1064" i="1"/>
  <c r="B1063" i="1"/>
  <c r="B1062" i="1"/>
  <c r="B1061" i="1"/>
  <c r="B1060" i="1"/>
  <c r="B1059" i="1"/>
  <c r="B1058" i="1"/>
  <c r="B1057" i="1"/>
  <c r="B1056" i="1"/>
  <c r="B1055" i="1"/>
  <c r="B1054" i="1"/>
  <c r="B1053" i="1"/>
  <c r="B1052" i="1"/>
  <c r="B1051" i="1"/>
  <c r="B1050" i="1"/>
  <c r="B1049" i="1"/>
  <c r="B1048" i="1"/>
  <c r="B1047" i="1"/>
  <c r="B1046" i="1"/>
  <c r="B1045" i="1"/>
  <c r="B1044" i="1"/>
  <c r="B1043" i="1"/>
  <c r="B1042" i="1"/>
  <c r="B1041" i="1"/>
  <c r="B1040" i="1"/>
  <c r="B1039" i="1"/>
  <c r="B1038" i="1"/>
  <c r="B1037" i="1"/>
  <c r="B1036" i="1"/>
  <c r="B1035" i="1"/>
  <c r="B1034" i="1"/>
  <c r="B1033" i="1"/>
  <c r="B1032" i="1"/>
  <c r="B1031" i="1"/>
  <c r="B1030" i="1"/>
  <c r="B1029" i="1"/>
  <c r="B1028" i="1"/>
  <c r="B1027" i="1"/>
  <c r="B1026" i="1"/>
  <c r="B1025" i="1"/>
  <c r="B1024" i="1"/>
  <c r="B1023" i="1"/>
  <c r="B1022" i="1"/>
  <c r="B1021" i="1"/>
  <c r="B1020" i="1"/>
  <c r="B1019" i="1"/>
  <c r="B1018" i="1"/>
  <c r="B1017" i="1"/>
  <c r="B1016" i="1"/>
  <c r="B1015" i="1"/>
  <c r="B1014" i="1"/>
  <c r="B1013" i="1"/>
  <c r="B1012" i="1"/>
  <c r="B1011" i="1"/>
  <c r="B1010" i="1"/>
  <c r="B1009" i="1"/>
  <c r="B1008" i="1"/>
  <c r="B1007" i="1"/>
  <c r="B1006" i="1"/>
  <c r="B1005" i="1"/>
  <c r="B1004" i="1"/>
  <c r="B1003" i="1"/>
  <c r="B1002" i="1"/>
  <c r="B1001" i="1"/>
  <c r="B1000" i="1"/>
  <c r="B999" i="1"/>
  <c r="B998" i="1"/>
  <c r="B997" i="1"/>
  <c r="B996" i="1"/>
  <c r="B995" i="1"/>
  <c r="B994" i="1"/>
  <c r="B993" i="1"/>
  <c r="B992" i="1"/>
  <c r="B991" i="1"/>
  <c r="B990" i="1"/>
  <c r="B989" i="1"/>
  <c r="B988" i="1"/>
  <c r="B987" i="1"/>
  <c r="B986" i="1"/>
  <c r="B985" i="1"/>
  <c r="B984" i="1"/>
  <c r="B983" i="1"/>
  <c r="B982" i="1"/>
  <c r="B981" i="1"/>
  <c r="B980" i="1"/>
  <c r="B979" i="1"/>
  <c r="B978" i="1"/>
  <c r="B977" i="1"/>
  <c r="B976" i="1"/>
  <c r="B975" i="1"/>
  <c r="B974" i="1"/>
  <c r="B973" i="1"/>
  <c r="B972" i="1"/>
  <c r="B971" i="1"/>
  <c r="B970" i="1"/>
  <c r="B969" i="1"/>
  <c r="B968" i="1"/>
  <c r="B967" i="1"/>
  <c r="B966" i="1"/>
  <c r="B965" i="1"/>
  <c r="B964" i="1"/>
  <c r="B963" i="1"/>
  <c r="B962" i="1"/>
  <c r="B961" i="1"/>
  <c r="B960" i="1"/>
  <c r="B959" i="1"/>
  <c r="B958" i="1"/>
  <c r="B957" i="1"/>
  <c r="B956" i="1"/>
  <c r="B955" i="1"/>
  <c r="B954" i="1"/>
  <c r="B953" i="1"/>
  <c r="B952" i="1"/>
  <c r="B951" i="1"/>
  <c r="B950" i="1"/>
  <c r="B949" i="1"/>
  <c r="B948" i="1"/>
  <c r="B947" i="1"/>
  <c r="B946" i="1"/>
  <c r="B945" i="1"/>
  <c r="B944" i="1"/>
  <c r="B943" i="1"/>
  <c r="B942" i="1"/>
  <c r="B941" i="1"/>
  <c r="B940" i="1"/>
  <c r="B939" i="1"/>
  <c r="B938" i="1"/>
  <c r="B937" i="1"/>
  <c r="B936" i="1"/>
  <c r="B935" i="1"/>
  <c r="B934" i="1"/>
  <c r="B933" i="1"/>
  <c r="B932" i="1"/>
  <c r="B931" i="1"/>
  <c r="B930" i="1"/>
  <c r="B929" i="1"/>
  <c r="B928" i="1"/>
  <c r="B927" i="1"/>
  <c r="B926" i="1"/>
  <c r="B925" i="1"/>
  <c r="B924" i="1"/>
  <c r="B923" i="1"/>
  <c r="B922" i="1"/>
  <c r="B921" i="1"/>
  <c r="B920" i="1"/>
  <c r="B919" i="1"/>
  <c r="B918" i="1"/>
  <c r="B917" i="1"/>
  <c r="B916" i="1"/>
  <c r="B915" i="1"/>
  <c r="B914" i="1"/>
  <c r="B913" i="1"/>
  <c r="B912" i="1"/>
  <c r="B911" i="1"/>
  <c r="B910" i="1"/>
  <c r="B909" i="1"/>
  <c r="B908" i="1"/>
  <c r="B907" i="1"/>
  <c r="B906" i="1"/>
  <c r="B905" i="1"/>
  <c r="B904" i="1"/>
  <c r="B903" i="1"/>
  <c r="B902" i="1"/>
  <c r="B901" i="1"/>
  <c r="B900" i="1"/>
  <c r="B899" i="1"/>
  <c r="B898" i="1"/>
  <c r="B897" i="1"/>
  <c r="B896" i="1"/>
  <c r="B895" i="1"/>
  <c r="B894" i="1"/>
  <c r="B893" i="1"/>
  <c r="B892" i="1"/>
  <c r="B891" i="1"/>
  <c r="B890" i="1"/>
  <c r="B889" i="1"/>
  <c r="B888" i="1"/>
  <c r="B887" i="1"/>
  <c r="B886" i="1"/>
  <c r="B885" i="1"/>
  <c r="B884" i="1"/>
  <c r="B883" i="1"/>
  <c r="B882" i="1"/>
  <c r="B881" i="1"/>
  <c r="B880" i="1"/>
  <c r="B879" i="1"/>
  <c r="B878" i="1"/>
  <c r="B877" i="1"/>
  <c r="B876" i="1"/>
  <c r="B875" i="1"/>
  <c r="B874" i="1"/>
  <c r="B873" i="1"/>
  <c r="B872" i="1"/>
  <c r="B871" i="1"/>
  <c r="B870" i="1"/>
  <c r="B869" i="1"/>
  <c r="B868" i="1"/>
  <c r="B867" i="1"/>
  <c r="B866" i="1"/>
  <c r="B865" i="1"/>
  <c r="B864" i="1"/>
  <c r="B863" i="1"/>
  <c r="B862" i="1"/>
  <c r="B861" i="1"/>
  <c r="B860" i="1"/>
  <c r="B859" i="1"/>
  <c r="B858" i="1"/>
  <c r="B857" i="1"/>
  <c r="B856" i="1"/>
  <c r="B855" i="1"/>
  <c r="B854" i="1"/>
  <c r="B853" i="1"/>
  <c r="B852" i="1"/>
  <c r="B851" i="1"/>
  <c r="B850" i="1"/>
  <c r="B849" i="1"/>
  <c r="B848" i="1"/>
  <c r="B847" i="1"/>
  <c r="B846" i="1"/>
  <c r="B845" i="1"/>
  <c r="B844" i="1"/>
  <c r="B843" i="1"/>
  <c r="B842" i="1"/>
  <c r="B841" i="1"/>
  <c r="B840" i="1"/>
  <c r="B839" i="1"/>
  <c r="B838" i="1"/>
  <c r="B837" i="1"/>
  <c r="B836" i="1"/>
  <c r="B835" i="1"/>
  <c r="B834" i="1"/>
  <c r="B833" i="1"/>
  <c r="B832" i="1"/>
  <c r="B831" i="1"/>
  <c r="B830" i="1"/>
  <c r="B829" i="1"/>
  <c r="B828" i="1"/>
  <c r="B827" i="1"/>
  <c r="B826" i="1"/>
  <c r="B825" i="1"/>
  <c r="B824" i="1"/>
  <c r="B823" i="1"/>
  <c r="B822" i="1"/>
  <c r="B821" i="1"/>
  <c r="B820" i="1"/>
  <c r="B819" i="1"/>
  <c r="B818" i="1"/>
  <c r="B817" i="1"/>
  <c r="B816" i="1"/>
  <c r="B815" i="1"/>
  <c r="B814" i="1"/>
  <c r="B813" i="1"/>
  <c r="B812" i="1"/>
  <c r="B811" i="1"/>
  <c r="B810" i="1"/>
  <c r="B809" i="1"/>
  <c r="B808" i="1"/>
  <c r="B807" i="1"/>
  <c r="B806" i="1"/>
  <c r="B805" i="1"/>
  <c r="B804" i="1"/>
  <c r="B803" i="1"/>
  <c r="B802" i="1"/>
  <c r="B801" i="1"/>
  <c r="B800" i="1"/>
  <c r="B799" i="1"/>
  <c r="B798" i="1"/>
  <c r="B797" i="1"/>
  <c r="B796" i="1"/>
  <c r="B795" i="1"/>
  <c r="B794" i="1"/>
  <c r="B793" i="1"/>
  <c r="B792" i="1"/>
  <c r="B791" i="1"/>
  <c r="B790" i="1"/>
  <c r="B789" i="1"/>
  <c r="B788" i="1"/>
  <c r="B787" i="1"/>
  <c r="B786" i="1"/>
  <c r="B785" i="1"/>
  <c r="B784" i="1"/>
  <c r="B783" i="1"/>
  <c r="B782" i="1"/>
  <c r="B781" i="1"/>
  <c r="B780" i="1"/>
  <c r="B779" i="1"/>
  <c r="B778" i="1"/>
  <c r="B777" i="1"/>
  <c r="B776" i="1"/>
  <c r="B775" i="1"/>
  <c r="B774" i="1"/>
  <c r="B773" i="1"/>
  <c r="B772" i="1"/>
  <c r="B771" i="1"/>
  <c r="B770" i="1"/>
  <c r="B769" i="1"/>
  <c r="B768" i="1"/>
  <c r="B767" i="1"/>
  <c r="B766" i="1"/>
  <c r="B765" i="1"/>
  <c r="B764" i="1"/>
  <c r="B763" i="1"/>
  <c r="B762" i="1"/>
  <c r="B761" i="1"/>
  <c r="B760" i="1"/>
  <c r="B759" i="1"/>
  <c r="B758" i="1"/>
  <c r="B757" i="1"/>
  <c r="B756" i="1"/>
  <c r="B755" i="1"/>
  <c r="B754" i="1"/>
  <c r="B753" i="1"/>
  <c r="B752" i="1"/>
  <c r="B751" i="1"/>
  <c r="B750" i="1"/>
  <c r="B749" i="1"/>
  <c r="B748" i="1"/>
  <c r="B747" i="1"/>
  <c r="B746" i="1"/>
  <c r="B745" i="1"/>
  <c r="B744" i="1"/>
  <c r="B743" i="1"/>
  <c r="B742" i="1"/>
  <c r="B741" i="1"/>
  <c r="B740" i="1"/>
  <c r="B739" i="1"/>
  <c r="B738" i="1"/>
  <c r="B737" i="1"/>
  <c r="B736" i="1"/>
  <c r="B735" i="1"/>
  <c r="B734" i="1"/>
  <c r="B733" i="1"/>
  <c r="B732" i="1"/>
  <c r="B731" i="1"/>
  <c r="B730" i="1"/>
  <c r="B729" i="1"/>
  <c r="B728" i="1"/>
  <c r="B727" i="1"/>
  <c r="B726" i="1"/>
  <c r="B725" i="1"/>
  <c r="B724" i="1"/>
  <c r="B723" i="1"/>
  <c r="B722" i="1"/>
  <c r="B721" i="1"/>
  <c r="B720" i="1"/>
  <c r="B719" i="1"/>
  <c r="B718" i="1"/>
  <c r="B717" i="1"/>
  <c r="B716" i="1"/>
  <c r="B715" i="1"/>
  <c r="B714" i="1"/>
  <c r="B713" i="1"/>
  <c r="B712" i="1"/>
  <c r="B711" i="1"/>
  <c r="B710" i="1"/>
  <c r="B709" i="1"/>
  <c r="B708" i="1"/>
  <c r="B707" i="1"/>
  <c r="B706" i="1"/>
  <c r="B705" i="1"/>
  <c r="B704" i="1"/>
  <c r="B703" i="1"/>
  <c r="B702" i="1"/>
  <c r="B701" i="1"/>
  <c r="B700" i="1"/>
  <c r="B699" i="1"/>
  <c r="B698" i="1"/>
  <c r="B697" i="1"/>
  <c r="B696" i="1"/>
  <c r="B695" i="1"/>
  <c r="B694" i="1"/>
  <c r="B693" i="1"/>
  <c r="B692" i="1"/>
  <c r="B691" i="1"/>
  <c r="B690" i="1"/>
  <c r="B689" i="1"/>
  <c r="B688" i="1"/>
  <c r="B687" i="1"/>
  <c r="B686" i="1"/>
  <c r="B685" i="1"/>
  <c r="B684" i="1"/>
  <c r="B683" i="1"/>
  <c r="B682" i="1"/>
  <c r="B681" i="1"/>
  <c r="B680" i="1"/>
  <c r="B679" i="1"/>
  <c r="B678" i="1"/>
  <c r="B677" i="1"/>
  <c r="B676" i="1"/>
  <c r="B675" i="1"/>
  <c r="B674" i="1"/>
  <c r="B673" i="1"/>
  <c r="B672" i="1"/>
  <c r="B671" i="1"/>
  <c r="B670" i="1"/>
  <c r="B669" i="1"/>
  <c r="B668" i="1"/>
  <c r="B667" i="1"/>
  <c r="B666" i="1"/>
  <c r="B665" i="1"/>
  <c r="B664" i="1"/>
  <c r="B663" i="1"/>
  <c r="B662" i="1"/>
  <c r="B661" i="1"/>
  <c r="B660" i="1"/>
  <c r="B659" i="1"/>
  <c r="B658" i="1"/>
  <c r="B657" i="1"/>
  <c r="B656" i="1"/>
  <c r="B655" i="1"/>
  <c r="B654" i="1"/>
  <c r="B653" i="1"/>
  <c r="B652" i="1"/>
  <c r="B651" i="1"/>
  <c r="B650" i="1"/>
  <c r="B649" i="1"/>
  <c r="B648" i="1"/>
  <c r="B647" i="1"/>
  <c r="B646" i="1"/>
  <c r="B645" i="1"/>
  <c r="B644" i="1"/>
  <c r="B643" i="1"/>
  <c r="B642" i="1"/>
  <c r="B641" i="1"/>
  <c r="B640" i="1"/>
  <c r="B639" i="1"/>
  <c r="B638" i="1"/>
  <c r="B637" i="1"/>
  <c r="B636" i="1"/>
  <c r="B635" i="1"/>
  <c r="B634" i="1"/>
  <c r="B633" i="1"/>
  <c r="B632" i="1"/>
  <c r="B631" i="1"/>
  <c r="B630" i="1"/>
  <c r="B629" i="1"/>
  <c r="B628" i="1"/>
  <c r="B627" i="1"/>
  <c r="B626" i="1"/>
  <c r="B625" i="1"/>
  <c r="B624" i="1"/>
  <c r="B623" i="1"/>
  <c r="B622" i="1"/>
  <c r="B621" i="1"/>
  <c r="B620" i="1"/>
  <c r="B619" i="1"/>
  <c r="B618" i="1"/>
  <c r="B617" i="1"/>
  <c r="B616" i="1"/>
  <c r="B615" i="1"/>
  <c r="B614" i="1"/>
  <c r="B613" i="1"/>
  <c r="B612" i="1"/>
  <c r="B611" i="1"/>
  <c r="B610" i="1"/>
  <c r="B609" i="1"/>
  <c r="B608" i="1"/>
  <c r="B607" i="1"/>
  <c r="B606" i="1"/>
  <c r="B605" i="1"/>
  <c r="B604" i="1"/>
  <c r="B603" i="1"/>
  <c r="B602" i="1"/>
  <c r="B601" i="1"/>
  <c r="B600" i="1"/>
  <c r="B599" i="1"/>
  <c r="B598" i="1"/>
  <c r="B597" i="1"/>
  <c r="B596" i="1"/>
  <c r="B595" i="1"/>
  <c r="B594" i="1"/>
  <c r="B593" i="1"/>
  <c r="B592" i="1"/>
  <c r="B591" i="1"/>
  <c r="B590" i="1"/>
  <c r="B589" i="1"/>
  <c r="B588" i="1"/>
  <c r="B587" i="1"/>
  <c r="B586" i="1"/>
  <c r="B585" i="1"/>
  <c r="B584" i="1"/>
  <c r="B583" i="1"/>
  <c r="B582" i="1"/>
  <c r="B581" i="1"/>
  <c r="B580" i="1"/>
  <c r="B579" i="1"/>
  <c r="B578" i="1"/>
  <c r="B577" i="1"/>
  <c r="B576" i="1"/>
  <c r="B575" i="1"/>
  <c r="B574" i="1"/>
  <c r="B573" i="1"/>
  <c r="B572" i="1"/>
  <c r="B571" i="1"/>
  <c r="B570" i="1"/>
  <c r="B569" i="1"/>
  <c r="B568" i="1"/>
  <c r="B567" i="1"/>
  <c r="B566" i="1"/>
  <c r="B565" i="1"/>
  <c r="B564" i="1"/>
  <c r="B563" i="1"/>
  <c r="B562" i="1"/>
  <c r="B561" i="1"/>
  <c r="B560" i="1"/>
  <c r="B559" i="1"/>
  <c r="B558" i="1"/>
  <c r="B557" i="1"/>
  <c r="B556" i="1"/>
  <c r="B555" i="1"/>
  <c r="B554" i="1"/>
  <c r="B553" i="1"/>
  <c r="B552" i="1"/>
  <c r="B551" i="1"/>
  <c r="B550" i="1"/>
  <c r="B549" i="1"/>
  <c r="B548" i="1"/>
  <c r="B547" i="1"/>
  <c r="B546" i="1"/>
  <c r="B545" i="1"/>
  <c r="B544" i="1"/>
  <c r="B543" i="1"/>
  <c r="B542" i="1"/>
  <c r="B541" i="1"/>
  <c r="B540" i="1"/>
  <c r="B539" i="1"/>
  <c r="B538" i="1"/>
  <c r="B537" i="1"/>
  <c r="B536" i="1"/>
  <c r="B535" i="1"/>
  <c r="B534" i="1"/>
  <c r="B533" i="1"/>
  <c r="B532" i="1"/>
  <c r="B531" i="1"/>
  <c r="B530" i="1"/>
  <c r="B529" i="1"/>
  <c r="B528" i="1"/>
  <c r="B527" i="1"/>
  <c r="B526" i="1"/>
  <c r="B525" i="1"/>
  <c r="B524" i="1"/>
  <c r="B523" i="1"/>
  <c r="B522" i="1"/>
  <c r="B521" i="1"/>
  <c r="B520" i="1"/>
  <c r="B519" i="1"/>
  <c r="B518" i="1"/>
  <c r="B517" i="1"/>
  <c r="B516" i="1"/>
  <c r="B515" i="1"/>
  <c r="B514" i="1"/>
  <c r="B513" i="1"/>
  <c r="B512" i="1"/>
  <c r="B511" i="1"/>
  <c r="B510" i="1"/>
  <c r="B509" i="1"/>
  <c r="B508" i="1"/>
  <c r="B507" i="1"/>
  <c r="B506" i="1"/>
  <c r="B505" i="1"/>
  <c r="B504" i="1"/>
  <c r="B503" i="1"/>
  <c r="B502" i="1"/>
  <c r="B501" i="1"/>
  <c r="B500" i="1"/>
  <c r="B499" i="1"/>
  <c r="B498" i="1"/>
  <c r="B497" i="1"/>
  <c r="B496" i="1"/>
  <c r="B495" i="1"/>
  <c r="B494" i="1"/>
  <c r="B493" i="1"/>
  <c r="B492" i="1"/>
  <c r="B491" i="1"/>
  <c r="B490" i="1"/>
  <c r="B489" i="1"/>
  <c r="B488" i="1"/>
  <c r="B487" i="1"/>
  <c r="B486" i="1"/>
  <c r="B485" i="1"/>
  <c r="B484" i="1"/>
  <c r="B483" i="1"/>
  <c r="B482" i="1"/>
  <c r="B481" i="1"/>
  <c r="B480" i="1"/>
  <c r="B479" i="1"/>
  <c r="B478" i="1"/>
  <c r="B477" i="1"/>
  <c r="B476" i="1"/>
  <c r="B475" i="1"/>
  <c r="B474" i="1"/>
  <c r="B473" i="1"/>
  <c r="B472" i="1"/>
  <c r="B471" i="1"/>
  <c r="B470" i="1"/>
  <c r="B469" i="1"/>
  <c r="B468" i="1"/>
  <c r="B467" i="1"/>
  <c r="B466" i="1"/>
  <c r="B465" i="1"/>
  <c r="B464" i="1"/>
  <c r="B463" i="1"/>
  <c r="B462" i="1"/>
  <c r="B461" i="1"/>
  <c r="B460" i="1"/>
  <c r="B459" i="1"/>
  <c r="B458" i="1"/>
  <c r="B457" i="1"/>
  <c r="B456" i="1"/>
  <c r="B455" i="1"/>
  <c r="B454" i="1"/>
  <c r="B453" i="1"/>
  <c r="B452" i="1"/>
  <c r="B451" i="1"/>
  <c r="B450" i="1"/>
  <c r="B449" i="1"/>
  <c r="B448" i="1"/>
  <c r="B447" i="1"/>
  <c r="B446" i="1"/>
  <c r="B445" i="1"/>
  <c r="B444" i="1"/>
  <c r="B443" i="1"/>
  <c r="B442" i="1"/>
  <c r="B441" i="1"/>
  <c r="B440" i="1"/>
  <c r="B439" i="1"/>
  <c r="B438" i="1"/>
  <c r="B437" i="1"/>
  <c r="B436" i="1"/>
  <c r="B435" i="1"/>
  <c r="B434" i="1"/>
  <c r="B433" i="1"/>
  <c r="B432" i="1"/>
  <c r="B431" i="1"/>
  <c r="B430" i="1"/>
  <c r="B429" i="1"/>
  <c r="B428" i="1"/>
  <c r="B427" i="1"/>
  <c r="B426" i="1"/>
  <c r="B425" i="1"/>
  <c r="B424" i="1"/>
  <c r="B423" i="1"/>
  <c r="B422" i="1"/>
  <c r="B421" i="1"/>
  <c r="B420" i="1"/>
  <c r="B419" i="1"/>
  <c r="B418" i="1"/>
  <c r="B417" i="1"/>
  <c r="B416" i="1"/>
  <c r="B415" i="1"/>
  <c r="B414" i="1"/>
  <c r="B413" i="1"/>
  <c r="B412" i="1"/>
  <c r="B411" i="1"/>
  <c r="B410" i="1"/>
  <c r="B409" i="1"/>
  <c r="B408" i="1"/>
  <c r="B407" i="1"/>
  <c r="B406" i="1"/>
  <c r="B405" i="1"/>
  <c r="B404" i="1"/>
  <c r="B403" i="1"/>
  <c r="B402" i="1"/>
  <c r="B401" i="1"/>
  <c r="B400" i="1"/>
  <c r="B399" i="1"/>
  <c r="B398" i="1"/>
  <c r="B397" i="1"/>
  <c r="B396" i="1"/>
  <c r="B395" i="1"/>
  <c r="B394" i="1"/>
  <c r="B393" i="1"/>
  <c r="B392" i="1"/>
  <c r="B391" i="1"/>
  <c r="B390" i="1"/>
  <c r="B389" i="1"/>
  <c r="B388" i="1"/>
  <c r="B387" i="1"/>
  <c r="B386" i="1"/>
  <c r="B385" i="1"/>
  <c r="B384" i="1"/>
  <c r="B383" i="1"/>
  <c r="B382" i="1"/>
  <c r="B381" i="1"/>
  <c r="B380" i="1"/>
  <c r="B379" i="1"/>
  <c r="B378" i="1"/>
  <c r="B377" i="1"/>
  <c r="B376" i="1"/>
  <c r="B375" i="1"/>
  <c r="B374" i="1"/>
  <c r="B373" i="1"/>
  <c r="B372" i="1"/>
  <c r="B371" i="1"/>
  <c r="B370" i="1"/>
  <c r="B369" i="1"/>
  <c r="B368" i="1"/>
  <c r="B367" i="1"/>
  <c r="B366" i="1"/>
  <c r="B365" i="1"/>
  <c r="B364" i="1"/>
  <c r="B363" i="1"/>
  <c r="B362" i="1"/>
  <c r="B361" i="1"/>
  <c r="B360" i="1"/>
  <c r="B359" i="1"/>
  <c r="B358" i="1"/>
  <c r="B357" i="1"/>
  <c r="B356" i="1"/>
  <c r="B355" i="1"/>
  <c r="B354" i="1"/>
  <c r="B353" i="1"/>
  <c r="B352" i="1"/>
  <c r="B351" i="1"/>
  <c r="B350" i="1"/>
  <c r="B349" i="1"/>
  <c r="B348" i="1"/>
  <c r="B347" i="1"/>
  <c r="B346" i="1"/>
  <c r="B345" i="1"/>
  <c r="B344" i="1"/>
  <c r="B343" i="1"/>
  <c r="B342" i="1"/>
  <c r="B341" i="1"/>
  <c r="B340" i="1"/>
  <c r="B339" i="1"/>
  <c r="B338" i="1"/>
  <c r="B337" i="1"/>
  <c r="B336" i="1"/>
  <c r="B335" i="1"/>
  <c r="B334" i="1"/>
  <c r="B333" i="1"/>
  <c r="B332" i="1"/>
  <c r="B331" i="1"/>
  <c r="B330" i="1"/>
  <c r="B329" i="1"/>
  <c r="B328" i="1"/>
  <c r="B327" i="1"/>
  <c r="B326" i="1"/>
  <c r="B325" i="1"/>
  <c r="B324" i="1"/>
  <c r="B323" i="1"/>
  <c r="B322" i="1"/>
  <c r="B321" i="1"/>
  <c r="B320" i="1"/>
  <c r="B319" i="1"/>
  <c r="B318" i="1"/>
  <c r="B317" i="1"/>
  <c r="B316" i="1"/>
  <c r="B315" i="1"/>
  <c r="B314" i="1"/>
  <c r="B313" i="1"/>
  <c r="B312" i="1"/>
  <c r="B311" i="1"/>
  <c r="B310" i="1"/>
  <c r="B309" i="1"/>
  <c r="B308" i="1"/>
  <c r="B307" i="1"/>
  <c r="B306" i="1"/>
  <c r="B305" i="1"/>
  <c r="B304" i="1"/>
  <c r="B303" i="1"/>
  <c r="B302" i="1"/>
  <c r="B301" i="1"/>
  <c r="B300" i="1"/>
  <c r="B299" i="1"/>
  <c r="B298" i="1"/>
  <c r="B297" i="1"/>
  <c r="B296" i="1"/>
  <c r="B295" i="1"/>
  <c r="B294" i="1"/>
  <c r="B293" i="1"/>
  <c r="B292" i="1"/>
  <c r="B291" i="1"/>
  <c r="B290" i="1"/>
  <c r="B289" i="1"/>
  <c r="B288" i="1"/>
  <c r="B287" i="1"/>
  <c r="B286" i="1"/>
  <c r="B285" i="1"/>
  <c r="B284" i="1"/>
  <c r="B283" i="1"/>
  <c r="B282" i="1"/>
  <c r="B281" i="1"/>
  <c r="B280" i="1"/>
  <c r="B279" i="1"/>
  <c r="B278" i="1"/>
  <c r="B277" i="1"/>
  <c r="B276" i="1"/>
  <c r="B275" i="1"/>
  <c r="B274" i="1"/>
  <c r="B273" i="1"/>
  <c r="B272" i="1"/>
  <c r="B271" i="1"/>
  <c r="B270" i="1"/>
  <c r="B269" i="1"/>
  <c r="B268" i="1"/>
  <c r="B267" i="1"/>
  <c r="B266" i="1"/>
  <c r="B265" i="1"/>
  <c r="B264" i="1"/>
  <c r="B263" i="1"/>
  <c r="B262" i="1"/>
  <c r="B261" i="1"/>
  <c r="B260" i="1"/>
  <c r="B259" i="1"/>
  <c r="B258" i="1"/>
  <c r="B257" i="1"/>
  <c r="B256" i="1"/>
  <c r="B255" i="1"/>
  <c r="B254" i="1"/>
  <c r="B253" i="1"/>
  <c r="B252" i="1"/>
  <c r="B251" i="1"/>
  <c r="B250" i="1"/>
  <c r="B249" i="1"/>
  <c r="B248" i="1"/>
  <c r="B247" i="1"/>
  <c r="B246" i="1"/>
  <c r="B245" i="1"/>
  <c r="B244" i="1"/>
  <c r="B243" i="1"/>
  <c r="B242" i="1"/>
  <c r="B241" i="1"/>
  <c r="B240" i="1"/>
  <c r="B239" i="1"/>
  <c r="B238" i="1"/>
  <c r="B237" i="1"/>
  <c r="B236" i="1"/>
  <c r="B235" i="1"/>
  <c r="B234" i="1"/>
  <c r="B233" i="1"/>
  <c r="B232" i="1"/>
  <c r="B231" i="1"/>
  <c r="B230" i="1"/>
  <c r="B229" i="1"/>
  <c r="B228" i="1"/>
  <c r="B227" i="1"/>
  <c r="B226" i="1"/>
  <c r="B225" i="1"/>
  <c r="B224" i="1"/>
  <c r="B223" i="1"/>
  <c r="B222" i="1"/>
  <c r="B221" i="1"/>
  <c r="B220" i="1"/>
  <c r="B219" i="1"/>
  <c r="B218" i="1"/>
  <c r="B217" i="1"/>
  <c r="B216" i="1"/>
  <c r="B215" i="1"/>
  <c r="B214" i="1"/>
  <c r="B213" i="1"/>
  <c r="B212" i="1"/>
  <c r="B211" i="1"/>
  <c r="B210" i="1"/>
  <c r="B209" i="1"/>
  <c r="B208" i="1"/>
  <c r="B207" i="1"/>
  <c r="B206" i="1"/>
  <c r="B205" i="1"/>
  <c r="B204" i="1"/>
  <c r="B203" i="1"/>
  <c r="B202" i="1"/>
  <c r="B201" i="1"/>
  <c r="B200" i="1"/>
  <c r="B199" i="1"/>
  <c r="B198" i="1"/>
  <c r="B197" i="1"/>
  <c r="B196" i="1"/>
  <c r="B195" i="1"/>
  <c r="B194" i="1"/>
  <c r="B193" i="1"/>
  <c r="B192" i="1"/>
  <c r="B191" i="1"/>
  <c r="B190" i="1"/>
  <c r="B189" i="1"/>
  <c r="B188" i="1"/>
  <c r="B187" i="1"/>
  <c r="B186" i="1"/>
  <c r="B185" i="1"/>
  <c r="B184" i="1"/>
  <c r="B183" i="1"/>
  <c r="B182" i="1"/>
  <c r="B181" i="1"/>
  <c r="B180" i="1"/>
  <c r="B179" i="1"/>
  <c r="B178" i="1"/>
  <c r="B177" i="1"/>
  <c r="B176" i="1"/>
  <c r="B175" i="1"/>
  <c r="B174" i="1"/>
  <c r="B173" i="1"/>
  <c r="B172" i="1"/>
  <c r="B171" i="1"/>
  <c r="B170" i="1"/>
  <c r="B169" i="1"/>
  <c r="B168" i="1"/>
  <c r="B167" i="1"/>
  <c r="B166" i="1"/>
  <c r="B165" i="1"/>
  <c r="B164" i="1"/>
  <c r="B163" i="1"/>
  <c r="B162" i="1"/>
  <c r="B161" i="1"/>
  <c r="B160" i="1"/>
  <c r="B159" i="1"/>
  <c r="B158" i="1"/>
  <c r="B157" i="1"/>
  <c r="B156" i="1"/>
  <c r="B155" i="1"/>
  <c r="B154" i="1"/>
  <c r="B153" i="1"/>
  <c r="B152" i="1"/>
  <c r="B151" i="1"/>
  <c r="B150" i="1"/>
  <c r="B149" i="1"/>
  <c r="B148" i="1"/>
  <c r="B147" i="1"/>
  <c r="B146" i="1"/>
  <c r="B145" i="1"/>
  <c r="B144" i="1"/>
  <c r="B143" i="1"/>
  <c r="B142" i="1"/>
  <c r="B141" i="1"/>
  <c r="B140" i="1"/>
  <c r="B139" i="1"/>
  <c r="B138" i="1"/>
  <c r="B137" i="1"/>
  <c r="B136" i="1"/>
  <c r="B135" i="1"/>
  <c r="B134" i="1"/>
  <c r="B133" i="1"/>
  <c r="B132" i="1"/>
  <c r="B131" i="1"/>
  <c r="B130" i="1"/>
  <c r="B129" i="1"/>
  <c r="B128" i="1"/>
  <c r="B127" i="1"/>
  <c r="B126" i="1"/>
  <c r="B125" i="1"/>
  <c r="B124" i="1"/>
  <c r="B123" i="1"/>
  <c r="B122" i="1"/>
  <c r="B121" i="1"/>
  <c r="B120" i="1"/>
  <c r="B119" i="1"/>
  <c r="B118" i="1"/>
  <c r="B117" i="1"/>
  <c r="B116" i="1"/>
  <c r="B115" i="1"/>
  <c r="B114" i="1"/>
  <c r="B113" i="1"/>
  <c r="B112" i="1"/>
  <c r="B111" i="1"/>
  <c r="B110" i="1"/>
  <c r="B109" i="1"/>
  <c r="B108" i="1"/>
  <c r="B107" i="1"/>
  <c r="B106" i="1"/>
  <c r="B105" i="1"/>
  <c r="B104" i="1"/>
  <c r="B103" i="1"/>
  <c r="B102" i="1"/>
  <c r="B101" i="1"/>
  <c r="B100" i="1"/>
  <c r="B99" i="1"/>
  <c r="B98" i="1"/>
  <c r="B97" i="1"/>
  <c r="B96" i="1"/>
  <c r="B95" i="1"/>
  <c r="B94" i="1"/>
  <c r="B93" i="1"/>
  <c r="B92" i="1"/>
  <c r="B91" i="1"/>
  <c r="B90" i="1"/>
  <c r="B89" i="1"/>
  <c r="B88" i="1"/>
  <c r="B87" i="1"/>
  <c r="B86" i="1"/>
  <c r="B85" i="1"/>
  <c r="B84" i="1"/>
  <c r="B83" i="1"/>
  <c r="B82" i="1"/>
  <c r="B81" i="1"/>
  <c r="B80" i="1"/>
  <c r="B79" i="1"/>
  <c r="B78" i="1"/>
  <c r="B77" i="1"/>
  <c r="B76" i="1"/>
  <c r="B75" i="1"/>
  <c r="B74" i="1"/>
  <c r="B73" i="1"/>
  <c r="B72" i="1"/>
  <c r="B71" i="1"/>
  <c r="B70" i="1"/>
  <c r="B69" i="1"/>
  <c r="B68" i="1"/>
  <c r="B67" i="1"/>
  <c r="B66" i="1"/>
  <c r="B65" i="1"/>
  <c r="B64" i="1"/>
  <c r="B63" i="1"/>
  <c r="B62" i="1"/>
  <c r="B61" i="1"/>
  <c r="B60" i="1"/>
  <c r="B59" i="1"/>
  <c r="B58" i="1"/>
  <c r="B57" i="1"/>
  <c r="B56" i="1"/>
  <c r="B55" i="1"/>
  <c r="B54" i="1"/>
  <c r="B53" i="1"/>
  <c r="B52" i="1"/>
  <c r="B51" i="1"/>
  <c r="B50" i="1"/>
  <c r="B49" i="1"/>
  <c r="B48" i="1"/>
  <c r="B47" i="1"/>
  <c r="B46" i="1"/>
  <c r="B45" i="1"/>
  <c r="B44" i="1"/>
  <c r="B43" i="1"/>
  <c r="B42" i="1"/>
  <c r="B41" i="1"/>
  <c r="B40" i="1"/>
  <c r="B39" i="1"/>
  <c r="B38" i="1"/>
  <c r="B37" i="1"/>
  <c r="B36" i="1"/>
  <c r="B35" i="1"/>
  <c r="B34" i="1"/>
  <c r="B33" i="1"/>
  <c r="B32" i="1"/>
  <c r="B31" i="1"/>
  <c r="B30" i="1"/>
  <c r="B29" i="1"/>
  <c r="B28" i="1"/>
  <c r="B27" i="1"/>
  <c r="B26" i="1"/>
  <c r="B25" i="1"/>
  <c r="B24" i="1"/>
  <c r="B23" i="1"/>
  <c r="B22" i="1"/>
  <c r="B21" i="1"/>
  <c r="B20" i="1"/>
  <c r="B19" i="1"/>
  <c r="B18" i="1"/>
  <c r="B17" i="1"/>
  <c r="B16" i="1"/>
  <c r="B15" i="1"/>
  <c r="B14" i="1"/>
  <c r="B13" i="1"/>
  <c r="B12" i="1"/>
  <c r="B11" i="1"/>
  <c r="B10" i="1"/>
  <c r="B9" i="1"/>
  <c r="B8" i="1"/>
  <c r="B7" i="1"/>
  <c r="B6" i="1"/>
  <c r="B5" i="1"/>
  <c r="B4" i="1"/>
  <c r="B3" i="1"/>
  <c r="B2" i="1"/>
  <c r="AE1099" i="1" l="1"/>
  <c r="AE1098" i="1"/>
  <c r="AE1097" i="1"/>
  <c r="AE1096" i="1"/>
  <c r="AE1095" i="1"/>
  <c r="AE1094" i="1"/>
  <c r="AE1093" i="1"/>
  <c r="AE1092" i="1"/>
  <c r="AE1091" i="1"/>
  <c r="AE1090" i="1"/>
  <c r="AE1089" i="1"/>
  <c r="AE1088" i="1"/>
  <c r="AE1087" i="1"/>
  <c r="AE1086" i="1"/>
  <c r="AE1085" i="1"/>
  <c r="AE1084" i="1"/>
  <c r="AE1083" i="1"/>
  <c r="AE1082" i="1"/>
  <c r="AE1081" i="1"/>
  <c r="AE1080" i="1"/>
  <c r="AE1079" i="1"/>
  <c r="AE1078" i="1"/>
  <c r="AE1077" i="1"/>
  <c r="AE1076" i="1"/>
  <c r="AE1075" i="1"/>
  <c r="AE1074" i="1"/>
  <c r="AE1073" i="1"/>
  <c r="AE1072" i="1"/>
  <c r="AE1071" i="1"/>
  <c r="AE1070" i="1"/>
  <c r="AE1069" i="1"/>
  <c r="AE1068" i="1"/>
  <c r="AE1067" i="1"/>
  <c r="AE1066" i="1"/>
  <c r="AE1065" i="1"/>
  <c r="AE1064" i="1"/>
  <c r="AE1063" i="1"/>
  <c r="AE1062" i="1"/>
  <c r="AE1061" i="1"/>
  <c r="AE1060" i="1"/>
  <c r="AE1059" i="1"/>
  <c r="AE1058" i="1"/>
  <c r="AE1057" i="1"/>
  <c r="AE1056" i="1"/>
  <c r="AE1055" i="1"/>
  <c r="AE1054" i="1"/>
  <c r="AE1053" i="1"/>
  <c r="AE1052" i="1"/>
  <c r="AE1051" i="1"/>
  <c r="AE1050" i="1"/>
  <c r="AE1049" i="1"/>
  <c r="AE1048" i="1"/>
  <c r="AE1047" i="1"/>
  <c r="AE1046" i="1"/>
  <c r="AE1045" i="1"/>
  <c r="AE1044" i="1"/>
  <c r="AE1043" i="1"/>
  <c r="AE1042" i="1"/>
  <c r="AE1041" i="1"/>
  <c r="AE1040" i="1"/>
  <c r="AE1039" i="1"/>
  <c r="AE1038" i="1"/>
  <c r="AE1037" i="1"/>
  <c r="AE1036" i="1"/>
  <c r="AE1035" i="1"/>
  <c r="AE1034" i="1"/>
  <c r="AE1033" i="1"/>
  <c r="AE1032" i="1"/>
  <c r="AE1031" i="1"/>
  <c r="AE1030" i="1"/>
  <c r="AE1029" i="1"/>
  <c r="AE1028" i="1"/>
  <c r="AE1027" i="1"/>
  <c r="AE1026" i="1"/>
  <c r="AE1025" i="1"/>
  <c r="AE1024" i="1"/>
  <c r="AE1023" i="1"/>
  <c r="AE1022" i="1"/>
  <c r="AE1021" i="1"/>
  <c r="AE1020" i="1"/>
  <c r="AE1019" i="1"/>
  <c r="AE1018" i="1"/>
  <c r="AE1017" i="1"/>
  <c r="AE1016" i="1"/>
  <c r="AE1015" i="1"/>
  <c r="AE1014" i="1"/>
  <c r="AE1013" i="1"/>
  <c r="AE1012" i="1"/>
  <c r="AE1011" i="1"/>
  <c r="AE1010" i="1"/>
  <c r="AE1009" i="1"/>
  <c r="AE1008" i="1"/>
  <c r="AE1007" i="1"/>
  <c r="AE1006" i="1"/>
  <c r="AE1005" i="1"/>
  <c r="AE1004" i="1"/>
  <c r="AE1003" i="1"/>
  <c r="AE1002" i="1"/>
  <c r="AE1001" i="1"/>
  <c r="AE1000" i="1"/>
  <c r="AE999" i="1"/>
  <c r="AE998" i="1"/>
  <c r="AE997" i="1"/>
  <c r="AE996" i="1"/>
  <c r="AE995" i="1"/>
  <c r="AE994" i="1"/>
  <c r="AE993" i="1"/>
  <c r="AE992" i="1"/>
  <c r="AE991" i="1"/>
  <c r="AE990" i="1"/>
  <c r="AE989" i="1"/>
  <c r="AE988" i="1"/>
  <c r="AE987" i="1"/>
  <c r="AE986" i="1"/>
  <c r="AE985" i="1"/>
  <c r="AE984" i="1"/>
  <c r="AE983" i="1"/>
  <c r="AE982" i="1"/>
  <c r="AE981" i="1"/>
  <c r="AE980" i="1"/>
  <c r="AE979" i="1"/>
  <c r="AE978" i="1"/>
  <c r="AE977" i="1"/>
  <c r="AE976" i="1"/>
  <c r="AE975" i="1"/>
  <c r="AE974" i="1"/>
  <c r="AE973" i="1"/>
  <c r="AE972" i="1"/>
  <c r="AE971" i="1"/>
  <c r="AE970" i="1"/>
  <c r="AE969" i="1"/>
  <c r="AE968" i="1"/>
  <c r="AE967" i="1"/>
  <c r="AE966" i="1"/>
  <c r="AE965" i="1"/>
  <c r="AE964" i="1"/>
  <c r="AE963" i="1"/>
  <c r="AE962" i="1"/>
  <c r="AE961" i="1"/>
  <c r="AE960" i="1"/>
  <c r="AE959" i="1"/>
  <c r="AE958" i="1"/>
  <c r="AE957" i="1"/>
  <c r="AE956" i="1"/>
  <c r="AE955" i="1"/>
  <c r="AE954" i="1"/>
  <c r="AE953" i="1"/>
  <c r="AE952" i="1"/>
  <c r="AE951" i="1"/>
  <c r="AE950" i="1"/>
  <c r="AE949" i="1"/>
  <c r="AE948" i="1"/>
  <c r="AE947" i="1"/>
  <c r="AE946" i="1"/>
  <c r="AE945" i="1"/>
  <c r="AE944" i="1"/>
  <c r="AE943" i="1"/>
  <c r="AE942" i="1"/>
  <c r="AE941" i="1"/>
  <c r="AE940" i="1"/>
  <c r="AE939" i="1"/>
  <c r="AE938" i="1"/>
  <c r="AE937" i="1"/>
  <c r="AE936" i="1"/>
  <c r="AE935" i="1"/>
  <c r="AE934" i="1"/>
  <c r="AE933" i="1"/>
  <c r="AE932" i="1"/>
  <c r="AE931" i="1"/>
  <c r="AE930" i="1"/>
  <c r="AE929" i="1"/>
  <c r="AE928" i="1"/>
  <c r="AE927" i="1"/>
  <c r="AE926" i="1"/>
  <c r="AE925" i="1"/>
  <c r="AE924" i="1"/>
  <c r="AE923" i="1"/>
  <c r="AE922" i="1"/>
  <c r="AE921" i="1"/>
  <c r="AE920" i="1"/>
  <c r="AE919" i="1"/>
  <c r="AE918" i="1"/>
  <c r="AE917" i="1"/>
  <c r="AE916" i="1"/>
  <c r="AE915" i="1"/>
  <c r="AE914" i="1"/>
  <c r="AE913" i="1"/>
  <c r="AE912" i="1"/>
  <c r="AE911" i="1"/>
  <c r="AE910" i="1"/>
  <c r="AE909" i="1"/>
  <c r="AE908" i="1"/>
  <c r="AE907" i="1"/>
  <c r="AE906" i="1"/>
  <c r="AE905" i="1"/>
  <c r="AE904" i="1"/>
  <c r="AE903" i="1"/>
  <c r="AE902" i="1"/>
  <c r="AE901" i="1"/>
  <c r="AE900" i="1"/>
  <c r="AE899" i="1"/>
  <c r="AE898" i="1"/>
  <c r="AE897" i="1"/>
  <c r="AE896" i="1"/>
  <c r="AE895" i="1"/>
  <c r="AE894" i="1"/>
  <c r="AE893" i="1"/>
  <c r="AE892" i="1"/>
  <c r="AE891" i="1"/>
  <c r="AE890" i="1"/>
  <c r="AE889" i="1"/>
  <c r="AE888" i="1"/>
  <c r="AE887" i="1"/>
  <c r="AE886" i="1"/>
  <c r="AE885" i="1"/>
  <c r="AE884" i="1"/>
  <c r="AE883" i="1"/>
  <c r="AE882" i="1"/>
  <c r="AE881" i="1"/>
  <c r="AE880" i="1"/>
  <c r="AE879" i="1"/>
  <c r="AE878" i="1"/>
  <c r="AE877" i="1"/>
  <c r="AE876" i="1"/>
  <c r="AE875" i="1"/>
  <c r="AE874" i="1"/>
  <c r="AE873" i="1"/>
  <c r="AE872" i="1"/>
  <c r="AE871" i="1"/>
  <c r="AE870" i="1"/>
  <c r="AE869" i="1"/>
  <c r="AE868" i="1"/>
  <c r="AE867" i="1"/>
  <c r="AE866" i="1"/>
  <c r="AE865" i="1"/>
  <c r="AE864" i="1"/>
  <c r="AE863" i="1"/>
  <c r="AE862" i="1"/>
  <c r="AE861" i="1"/>
  <c r="AE860" i="1"/>
  <c r="AE859" i="1"/>
  <c r="AE858" i="1"/>
  <c r="AE857" i="1"/>
  <c r="AE856" i="1"/>
  <c r="AE855" i="1"/>
  <c r="AE854" i="1"/>
  <c r="AE853" i="1"/>
  <c r="AE852" i="1"/>
  <c r="AE851" i="1"/>
  <c r="AE850" i="1"/>
  <c r="AE849" i="1"/>
  <c r="AE848" i="1"/>
  <c r="AE847" i="1"/>
  <c r="AE846" i="1"/>
  <c r="AE845" i="1"/>
  <c r="AE844" i="1"/>
  <c r="AE843" i="1"/>
  <c r="AE842" i="1"/>
  <c r="AE841" i="1"/>
  <c r="AE840" i="1"/>
  <c r="AE839" i="1"/>
  <c r="AE838" i="1"/>
  <c r="AE837" i="1"/>
  <c r="AE836" i="1"/>
  <c r="AE835" i="1"/>
  <c r="AE834" i="1"/>
  <c r="AE833" i="1"/>
  <c r="AE832" i="1"/>
  <c r="AE831" i="1"/>
  <c r="AE830" i="1"/>
  <c r="AE829" i="1"/>
  <c r="AE828" i="1"/>
  <c r="AE827" i="1"/>
  <c r="AE826" i="1"/>
  <c r="AE825" i="1"/>
  <c r="AE824" i="1"/>
  <c r="AE823" i="1"/>
  <c r="AE822" i="1"/>
  <c r="AE821" i="1"/>
  <c r="AE820" i="1"/>
  <c r="A820" i="1" s="1"/>
  <c r="AE819" i="1"/>
  <c r="AE818" i="1"/>
  <c r="AE817" i="1"/>
  <c r="AE816" i="1"/>
  <c r="AE815" i="1"/>
  <c r="AE814" i="1"/>
  <c r="AE813" i="1"/>
  <c r="AE812" i="1"/>
  <c r="A812" i="1" s="1"/>
  <c r="AE811" i="1"/>
  <c r="AE810" i="1"/>
  <c r="AE809" i="1"/>
  <c r="AE808" i="1"/>
  <c r="AE807" i="1"/>
  <c r="AE806" i="1"/>
  <c r="AE805" i="1"/>
  <c r="AE804" i="1"/>
  <c r="A804" i="1" s="1"/>
  <c r="AE803" i="1"/>
  <c r="AE802" i="1"/>
  <c r="AE801" i="1"/>
  <c r="AE800" i="1"/>
  <c r="AE799" i="1"/>
  <c r="AE798" i="1"/>
  <c r="AE797" i="1"/>
  <c r="AE796" i="1"/>
  <c r="A796" i="1" s="1"/>
  <c r="AE795" i="1"/>
  <c r="AE794" i="1"/>
  <c r="AE793" i="1"/>
  <c r="AE792" i="1"/>
  <c r="AE791" i="1"/>
  <c r="AE790" i="1"/>
  <c r="AE789" i="1"/>
  <c r="AE788" i="1"/>
  <c r="A788" i="1" s="1"/>
  <c r="AE787" i="1"/>
  <c r="AE786" i="1"/>
  <c r="AE785" i="1"/>
  <c r="AE784" i="1"/>
  <c r="AE783" i="1"/>
  <c r="AE782" i="1"/>
  <c r="AE781" i="1"/>
  <c r="AE780" i="1"/>
  <c r="A780" i="1" s="1"/>
  <c r="AE779" i="1"/>
  <c r="AE778" i="1"/>
  <c r="AE777" i="1"/>
  <c r="AE776" i="1"/>
  <c r="AE775" i="1"/>
  <c r="AE774" i="1"/>
  <c r="AE773" i="1"/>
  <c r="AE772" i="1"/>
  <c r="A772" i="1" s="1"/>
  <c r="AE771" i="1"/>
  <c r="AE770" i="1"/>
  <c r="AE769" i="1"/>
  <c r="AE768" i="1"/>
  <c r="AE767" i="1"/>
  <c r="AE766" i="1"/>
  <c r="AE765" i="1"/>
  <c r="AE764" i="1"/>
  <c r="A764" i="1" s="1"/>
  <c r="AE763" i="1"/>
  <c r="AE762" i="1"/>
  <c r="AE761" i="1"/>
  <c r="AE760" i="1"/>
  <c r="AE759" i="1"/>
  <c r="AE758" i="1"/>
  <c r="AE757" i="1"/>
  <c r="AE756" i="1"/>
  <c r="A756" i="1" s="1"/>
  <c r="AE755" i="1"/>
  <c r="AE754" i="1"/>
  <c r="AE753" i="1"/>
  <c r="AE752" i="1"/>
  <c r="AE751" i="1"/>
  <c r="AE750" i="1"/>
  <c r="AE749" i="1"/>
  <c r="AE748" i="1"/>
  <c r="A748" i="1" s="1"/>
  <c r="AE747" i="1"/>
  <c r="AE746" i="1"/>
  <c r="AE745" i="1"/>
  <c r="AE744" i="1"/>
  <c r="AE743" i="1"/>
  <c r="AE742" i="1"/>
  <c r="AE741" i="1"/>
  <c r="AE740" i="1"/>
  <c r="A740" i="1" s="1"/>
  <c r="AE739" i="1"/>
  <c r="AE738" i="1"/>
  <c r="AE737" i="1"/>
  <c r="AE736" i="1"/>
  <c r="AE735" i="1"/>
  <c r="AE734" i="1"/>
  <c r="AE733" i="1"/>
  <c r="AE732" i="1"/>
  <c r="A732" i="1" s="1"/>
  <c r="AE731" i="1"/>
  <c r="AE730" i="1"/>
  <c r="AE729" i="1"/>
  <c r="AE728" i="1"/>
  <c r="AE727" i="1"/>
  <c r="AE726" i="1"/>
  <c r="AE725" i="1"/>
  <c r="AE724" i="1"/>
  <c r="A724" i="1" s="1"/>
  <c r="AE723" i="1"/>
  <c r="AE722" i="1"/>
  <c r="AE721" i="1"/>
  <c r="AE720" i="1"/>
  <c r="AE719" i="1"/>
  <c r="AE718" i="1"/>
  <c r="AE717" i="1"/>
  <c r="AE716" i="1"/>
  <c r="A716" i="1" s="1"/>
  <c r="AE715" i="1"/>
  <c r="AE714" i="1"/>
  <c r="AE713" i="1"/>
  <c r="AE712" i="1"/>
  <c r="AE711" i="1"/>
  <c r="AE710" i="1"/>
  <c r="AE709" i="1"/>
  <c r="AE708" i="1"/>
  <c r="A708" i="1" s="1"/>
  <c r="AE707" i="1"/>
  <c r="AE706" i="1"/>
  <c r="AE705" i="1"/>
  <c r="AE704" i="1"/>
  <c r="AE703" i="1"/>
  <c r="AE702" i="1"/>
  <c r="AE701" i="1"/>
  <c r="AE700" i="1"/>
  <c r="A700" i="1" s="1"/>
  <c r="AE699" i="1"/>
  <c r="AE698" i="1"/>
  <c r="AE697" i="1"/>
  <c r="AE696" i="1"/>
  <c r="AE695" i="1"/>
  <c r="AE694" i="1"/>
  <c r="AE693" i="1"/>
  <c r="AE692" i="1"/>
  <c r="A692" i="1" s="1"/>
  <c r="AE691" i="1"/>
  <c r="AE690" i="1"/>
  <c r="AE689" i="1"/>
  <c r="AE688" i="1"/>
  <c r="AE687" i="1"/>
  <c r="AE686" i="1"/>
  <c r="AE685" i="1"/>
  <c r="AE684" i="1"/>
  <c r="A684" i="1" s="1"/>
  <c r="AE683" i="1"/>
  <c r="AE682" i="1"/>
  <c r="AE681" i="1"/>
  <c r="AE680" i="1"/>
  <c r="AE679" i="1"/>
  <c r="AE678" i="1"/>
  <c r="AE677" i="1"/>
  <c r="AE676" i="1"/>
  <c r="A676" i="1" s="1"/>
  <c r="AE675" i="1"/>
  <c r="AE674" i="1"/>
  <c r="AE673" i="1"/>
  <c r="AE672" i="1"/>
  <c r="AE671" i="1"/>
  <c r="AE670" i="1"/>
  <c r="AE669" i="1"/>
  <c r="AE668" i="1"/>
  <c r="A668" i="1" s="1"/>
  <c r="AE667" i="1"/>
  <c r="AE666" i="1"/>
  <c r="AE665" i="1"/>
  <c r="AE664" i="1"/>
  <c r="AE663" i="1"/>
  <c r="AE662" i="1"/>
  <c r="AE661" i="1"/>
  <c r="AE660" i="1"/>
  <c r="A660" i="1" s="1"/>
  <c r="AE659" i="1"/>
  <c r="AE658" i="1"/>
  <c r="AE657" i="1"/>
  <c r="AE656" i="1"/>
  <c r="AE655" i="1"/>
  <c r="AE654" i="1"/>
  <c r="AE653" i="1"/>
  <c r="AE652" i="1"/>
  <c r="A652" i="1" s="1"/>
  <c r="AE651" i="1"/>
  <c r="AE650" i="1"/>
  <c r="AE649" i="1"/>
  <c r="AE648" i="1"/>
  <c r="AE647" i="1"/>
  <c r="AE646" i="1"/>
  <c r="AE645" i="1"/>
  <c r="AE644" i="1"/>
  <c r="A644" i="1" s="1"/>
  <c r="AE643" i="1"/>
  <c r="AE642" i="1"/>
  <c r="AE641" i="1"/>
  <c r="AE640" i="1"/>
  <c r="AE639" i="1"/>
  <c r="AE638" i="1"/>
  <c r="AE637" i="1"/>
  <c r="AE636" i="1"/>
  <c r="A636" i="1" s="1"/>
  <c r="AE635" i="1"/>
  <c r="AE634" i="1"/>
  <c r="AE633" i="1"/>
  <c r="AE632" i="1"/>
  <c r="AE631" i="1"/>
  <c r="AE630" i="1"/>
  <c r="AE629" i="1"/>
  <c r="AE628" i="1"/>
  <c r="A628" i="1" s="1"/>
  <c r="AE627" i="1"/>
  <c r="AE626" i="1"/>
  <c r="AE625" i="1"/>
  <c r="AE624" i="1"/>
  <c r="AE623" i="1"/>
  <c r="AE622" i="1"/>
  <c r="AE621" i="1"/>
  <c r="AE620" i="1"/>
  <c r="A620" i="1" s="1"/>
  <c r="AE619" i="1"/>
  <c r="AE618" i="1"/>
  <c r="AE617" i="1"/>
  <c r="AE616" i="1"/>
  <c r="AE615" i="1"/>
  <c r="AE614" i="1"/>
  <c r="AE613" i="1"/>
  <c r="AE612" i="1"/>
  <c r="A612" i="1" s="1"/>
  <c r="AE611" i="1"/>
  <c r="AE610" i="1"/>
  <c r="AE609" i="1"/>
  <c r="AE608" i="1"/>
  <c r="AE607" i="1"/>
  <c r="AE606" i="1"/>
  <c r="AE605" i="1"/>
  <c r="AE604" i="1"/>
  <c r="A604" i="1" s="1"/>
  <c r="AE603" i="1"/>
  <c r="AE602" i="1"/>
  <c r="AE601" i="1"/>
  <c r="AE600" i="1"/>
  <c r="AE599" i="1"/>
  <c r="AE598" i="1"/>
  <c r="AE597" i="1"/>
  <c r="AE596" i="1"/>
  <c r="A596" i="1" s="1"/>
  <c r="AE595" i="1"/>
  <c r="AE594" i="1"/>
  <c r="AE593" i="1"/>
  <c r="AE592" i="1"/>
  <c r="AE591" i="1"/>
  <c r="AE590" i="1"/>
  <c r="AE589" i="1"/>
  <c r="AE588" i="1"/>
  <c r="A588" i="1" s="1"/>
  <c r="AE587" i="1"/>
  <c r="AE586" i="1"/>
  <c r="AE585" i="1"/>
  <c r="AE584" i="1"/>
  <c r="AE583" i="1"/>
  <c r="AE582" i="1"/>
  <c r="AE581" i="1"/>
  <c r="AE580" i="1"/>
  <c r="A580" i="1" s="1"/>
  <c r="AE579" i="1"/>
  <c r="AE578" i="1"/>
  <c r="AE577" i="1"/>
  <c r="AE576" i="1"/>
  <c r="AE575" i="1"/>
  <c r="AE574" i="1"/>
  <c r="AE573" i="1"/>
  <c r="AE572" i="1"/>
  <c r="A572" i="1" s="1"/>
  <c r="AE571" i="1"/>
  <c r="AE570" i="1"/>
  <c r="AE569" i="1"/>
  <c r="AE568" i="1"/>
  <c r="AE567" i="1"/>
  <c r="AE566" i="1"/>
  <c r="AE565" i="1"/>
  <c r="AE564" i="1"/>
  <c r="A564" i="1" s="1"/>
  <c r="AE563" i="1"/>
  <c r="AE562" i="1"/>
  <c r="AE561" i="1"/>
  <c r="AE560" i="1"/>
  <c r="AE559" i="1"/>
  <c r="AE558" i="1"/>
  <c r="AE557" i="1"/>
  <c r="AE556" i="1"/>
  <c r="A556" i="1" s="1"/>
  <c r="AE555" i="1"/>
  <c r="AE554" i="1"/>
  <c r="AE553" i="1"/>
  <c r="AE552" i="1"/>
  <c r="AE551" i="1"/>
  <c r="AE550" i="1"/>
  <c r="AE549" i="1"/>
  <c r="AE548" i="1"/>
  <c r="A548" i="1" s="1"/>
  <c r="AE547" i="1"/>
  <c r="AE546" i="1"/>
  <c r="AE545" i="1"/>
  <c r="AE544" i="1"/>
  <c r="AE543" i="1"/>
  <c r="AE542" i="1"/>
  <c r="AE541" i="1"/>
  <c r="AE540" i="1"/>
  <c r="A540" i="1" s="1"/>
  <c r="AE539" i="1"/>
  <c r="AE538" i="1"/>
  <c r="AE537" i="1"/>
  <c r="AE536" i="1"/>
  <c r="AE535" i="1"/>
  <c r="AE534" i="1"/>
  <c r="AE533" i="1"/>
  <c r="AE532" i="1"/>
  <c r="A532" i="1" s="1"/>
  <c r="AE531" i="1"/>
  <c r="AE530" i="1"/>
  <c r="AE529" i="1"/>
  <c r="AE528" i="1"/>
  <c r="AE527" i="1"/>
  <c r="AE526" i="1"/>
  <c r="AE525" i="1"/>
  <c r="AE524" i="1"/>
  <c r="A524" i="1" s="1"/>
  <c r="AE523" i="1"/>
  <c r="AE522" i="1"/>
  <c r="AE521" i="1"/>
  <c r="AE520" i="1"/>
  <c r="AE519" i="1"/>
  <c r="AE518" i="1"/>
  <c r="AE517" i="1"/>
  <c r="A517" i="1" s="1"/>
  <c r="AE516" i="1"/>
  <c r="A516" i="1" s="1"/>
  <c r="AE515" i="1"/>
  <c r="AE514" i="1"/>
  <c r="AE513" i="1"/>
  <c r="AE512" i="1"/>
  <c r="AE511" i="1"/>
  <c r="AE510" i="1"/>
  <c r="AE509" i="1"/>
  <c r="A509" i="1" s="1"/>
  <c r="AE508" i="1"/>
  <c r="AE507" i="1"/>
  <c r="AE506" i="1"/>
  <c r="AE505" i="1"/>
  <c r="AE504" i="1"/>
  <c r="AE503" i="1"/>
  <c r="AE502" i="1"/>
  <c r="AE501" i="1"/>
  <c r="A501" i="1" s="1"/>
  <c r="AE500" i="1"/>
  <c r="A500" i="1" s="1"/>
  <c r="AE499" i="1"/>
  <c r="AE498" i="1"/>
  <c r="AE497" i="1"/>
  <c r="AE496" i="1"/>
  <c r="AE495" i="1"/>
  <c r="AE494" i="1"/>
  <c r="AE493" i="1"/>
  <c r="A493" i="1" s="1"/>
  <c r="AE492" i="1"/>
  <c r="AE491" i="1"/>
  <c r="AE490" i="1"/>
  <c r="AE489" i="1"/>
  <c r="AE488" i="1"/>
  <c r="AE487" i="1"/>
  <c r="AE486" i="1"/>
  <c r="AE485" i="1"/>
  <c r="A485" i="1" s="1"/>
  <c r="AE484" i="1"/>
  <c r="A484" i="1" s="1"/>
  <c r="AE483" i="1"/>
  <c r="AE482" i="1"/>
  <c r="AE481" i="1"/>
  <c r="AE480" i="1"/>
  <c r="AE479" i="1"/>
  <c r="AE478" i="1"/>
  <c r="AE477" i="1"/>
  <c r="A477" i="1" s="1"/>
  <c r="AE476" i="1"/>
  <c r="AE475" i="1"/>
  <c r="AE474" i="1"/>
  <c r="AE473" i="1"/>
  <c r="AE472" i="1"/>
  <c r="AE471" i="1"/>
  <c r="AE470" i="1"/>
  <c r="AE469" i="1"/>
  <c r="A469" i="1" s="1"/>
  <c r="AE468" i="1"/>
  <c r="A468" i="1" s="1"/>
  <c r="AE467" i="1"/>
  <c r="AE466" i="1"/>
  <c r="AE465" i="1"/>
  <c r="AE464" i="1"/>
  <c r="AE463" i="1"/>
  <c r="AE462" i="1"/>
  <c r="AE461" i="1"/>
  <c r="A461" i="1" s="1"/>
  <c r="AE460" i="1"/>
  <c r="A460" i="1" s="1"/>
  <c r="AE459" i="1"/>
  <c r="AE458" i="1"/>
  <c r="AE457" i="1"/>
  <c r="AE456" i="1"/>
  <c r="AE455" i="1"/>
  <c r="AE454" i="1"/>
  <c r="AE453" i="1"/>
  <c r="A453" i="1" s="1"/>
  <c r="AE452" i="1"/>
  <c r="A452" i="1" s="1"/>
  <c r="AE451" i="1"/>
  <c r="AE450" i="1"/>
  <c r="AE449" i="1"/>
  <c r="AE448" i="1"/>
  <c r="AE447" i="1"/>
  <c r="AE446" i="1"/>
  <c r="AE445" i="1"/>
  <c r="A445" i="1" s="1"/>
  <c r="AE444" i="1"/>
  <c r="AE443" i="1"/>
  <c r="AE442" i="1"/>
  <c r="AE441" i="1"/>
  <c r="AE440" i="1"/>
  <c r="AE439" i="1"/>
  <c r="AE438" i="1"/>
  <c r="AE437" i="1"/>
  <c r="A437" i="1" s="1"/>
  <c r="AE436" i="1"/>
  <c r="A436" i="1" s="1"/>
  <c r="AE435" i="1"/>
  <c r="AE434" i="1"/>
  <c r="AE433" i="1"/>
  <c r="AE432" i="1"/>
  <c r="AE431" i="1"/>
  <c r="AE430" i="1"/>
  <c r="AE429" i="1"/>
  <c r="A429" i="1" s="1"/>
  <c r="AE428" i="1"/>
  <c r="A428" i="1" s="1"/>
  <c r="AE427" i="1"/>
  <c r="AE426" i="1"/>
  <c r="AE425" i="1"/>
  <c r="AE424" i="1"/>
  <c r="AE423" i="1"/>
  <c r="AE422" i="1"/>
  <c r="AE421" i="1"/>
  <c r="A421" i="1" s="1"/>
  <c r="AE420" i="1"/>
  <c r="A420" i="1" s="1"/>
  <c r="AE419" i="1"/>
  <c r="AE418" i="1"/>
  <c r="AE417" i="1"/>
  <c r="AE416" i="1"/>
  <c r="AE415" i="1"/>
  <c r="AE414" i="1"/>
  <c r="AE413" i="1"/>
  <c r="A413" i="1" s="1"/>
  <c r="AE412" i="1"/>
  <c r="A412" i="1" s="1"/>
  <c r="AE411" i="1"/>
  <c r="AE410" i="1"/>
  <c r="AE409" i="1"/>
  <c r="AE408" i="1"/>
  <c r="AE407" i="1"/>
  <c r="AE406" i="1"/>
  <c r="AE405" i="1"/>
  <c r="A405" i="1" s="1"/>
  <c r="AE404" i="1"/>
  <c r="A404" i="1" s="1"/>
  <c r="AE403" i="1"/>
  <c r="AE402" i="1"/>
  <c r="AE401" i="1"/>
  <c r="AE400" i="1"/>
  <c r="AE399" i="1"/>
  <c r="AE398" i="1"/>
  <c r="AE397" i="1"/>
  <c r="AE396" i="1"/>
  <c r="A396" i="1" s="1"/>
  <c r="AE395" i="1"/>
  <c r="AE394" i="1"/>
  <c r="AE393" i="1"/>
  <c r="AE392" i="1"/>
  <c r="AE391" i="1"/>
  <c r="AE390" i="1"/>
  <c r="AE389" i="1"/>
  <c r="A389" i="1" s="1"/>
  <c r="AE388" i="1"/>
  <c r="A388" i="1" s="1"/>
  <c r="AE387" i="1"/>
  <c r="AE386" i="1"/>
  <c r="AE385" i="1"/>
  <c r="AE384" i="1"/>
  <c r="AE383" i="1"/>
  <c r="AE382" i="1"/>
  <c r="AE381" i="1"/>
  <c r="AE380" i="1"/>
  <c r="A380" i="1" s="1"/>
  <c r="AE379" i="1"/>
  <c r="AE378" i="1"/>
  <c r="AE377" i="1"/>
  <c r="AE376" i="1"/>
  <c r="AE375" i="1"/>
  <c r="AE374" i="1"/>
  <c r="AE373" i="1"/>
  <c r="AE372" i="1"/>
  <c r="A372" i="1" s="1"/>
  <c r="AE371" i="1"/>
  <c r="AE370" i="1"/>
  <c r="AE369" i="1"/>
  <c r="AE368" i="1"/>
  <c r="AE367" i="1"/>
  <c r="AE366" i="1"/>
  <c r="AE365" i="1"/>
  <c r="A365" i="1" s="1"/>
  <c r="AE364" i="1"/>
  <c r="A364" i="1" s="1"/>
  <c r="AE363" i="1"/>
  <c r="AE362" i="1"/>
  <c r="AE361" i="1"/>
  <c r="AE360" i="1"/>
  <c r="AE359" i="1"/>
  <c r="AE358" i="1"/>
  <c r="AE357" i="1"/>
  <c r="A357" i="1" s="1"/>
  <c r="AE356" i="1"/>
  <c r="A356" i="1" s="1"/>
  <c r="AE355" i="1"/>
  <c r="AE354" i="1"/>
  <c r="AE353" i="1"/>
  <c r="AE352" i="1"/>
  <c r="AE351" i="1"/>
  <c r="AE350" i="1"/>
  <c r="AE349" i="1"/>
  <c r="A349" i="1" s="1"/>
  <c r="AE348" i="1"/>
  <c r="A348" i="1" s="1"/>
  <c r="AE347" i="1"/>
  <c r="AE346" i="1"/>
  <c r="AE345" i="1"/>
  <c r="AE344" i="1"/>
  <c r="AE343" i="1"/>
  <c r="AE342" i="1"/>
  <c r="AE341" i="1"/>
  <c r="A341" i="1" s="1"/>
  <c r="AE340" i="1"/>
  <c r="A340" i="1" s="1"/>
  <c r="AE339" i="1"/>
  <c r="AE338" i="1"/>
  <c r="AE337" i="1"/>
  <c r="AE336" i="1"/>
  <c r="AE335" i="1"/>
  <c r="AE334" i="1"/>
  <c r="AE333" i="1"/>
  <c r="A333" i="1" s="1"/>
  <c r="AE332" i="1"/>
  <c r="A332" i="1" s="1"/>
  <c r="AE331" i="1"/>
  <c r="AE330" i="1"/>
  <c r="AE329" i="1"/>
  <c r="AE328" i="1"/>
  <c r="AE327" i="1"/>
  <c r="AE326" i="1"/>
  <c r="AE325" i="1"/>
  <c r="A325" i="1" s="1"/>
  <c r="AE324" i="1"/>
  <c r="A324" i="1" s="1"/>
  <c r="AE323" i="1"/>
  <c r="AE322" i="1"/>
  <c r="AE321" i="1"/>
  <c r="AE320" i="1"/>
  <c r="AE319" i="1"/>
  <c r="AE318" i="1"/>
  <c r="AE317" i="1"/>
  <c r="A317" i="1" s="1"/>
  <c r="AE316" i="1"/>
  <c r="A316" i="1" s="1"/>
  <c r="AE315" i="1"/>
  <c r="AE314" i="1"/>
  <c r="AE313" i="1"/>
  <c r="AE312" i="1"/>
  <c r="AE311" i="1"/>
  <c r="AE310" i="1"/>
  <c r="AE309" i="1"/>
  <c r="A309" i="1" s="1"/>
  <c r="AE308" i="1"/>
  <c r="A308" i="1" s="1"/>
  <c r="AE307" i="1"/>
  <c r="AE306" i="1"/>
  <c r="AE305" i="1"/>
  <c r="AE304" i="1"/>
  <c r="AE303" i="1"/>
  <c r="AE302" i="1"/>
  <c r="AE301" i="1"/>
  <c r="A301" i="1" s="1"/>
  <c r="AE300" i="1"/>
  <c r="A300" i="1" s="1"/>
  <c r="AE299" i="1"/>
  <c r="AE298" i="1"/>
  <c r="AE297" i="1"/>
  <c r="AE296" i="1"/>
  <c r="A296" i="1" s="1"/>
  <c r="AE295" i="1"/>
  <c r="AE294" i="1"/>
  <c r="AE293" i="1"/>
  <c r="A293" i="1" s="1"/>
  <c r="AE292" i="1"/>
  <c r="A292" i="1" s="1"/>
  <c r="AE291" i="1"/>
  <c r="AE290" i="1"/>
  <c r="AE289" i="1"/>
  <c r="AE288" i="1"/>
  <c r="AE287" i="1"/>
  <c r="AE286" i="1"/>
  <c r="AE285" i="1"/>
  <c r="A285" i="1" s="1"/>
  <c r="AE284" i="1"/>
  <c r="A284" i="1" s="1"/>
  <c r="AE283" i="1"/>
  <c r="AE282" i="1"/>
  <c r="AE281" i="1"/>
  <c r="A281" i="1" s="1"/>
  <c r="AE280" i="1"/>
  <c r="AE279" i="1"/>
  <c r="AE278" i="1"/>
  <c r="AE277" i="1"/>
  <c r="AE276" i="1"/>
  <c r="A276" i="1" s="1"/>
  <c r="AE275" i="1"/>
  <c r="A275" i="1" s="1"/>
  <c r="AE274" i="1"/>
  <c r="AE273" i="1"/>
  <c r="A273" i="1" s="1"/>
  <c r="AE272" i="1"/>
  <c r="A272" i="1" s="1"/>
  <c r="AE271" i="1"/>
  <c r="A271" i="1" s="1"/>
  <c r="AE270" i="1"/>
  <c r="AE269" i="1"/>
  <c r="AE268" i="1"/>
  <c r="A268" i="1" s="1"/>
  <c r="AE267" i="1"/>
  <c r="A267" i="1" s="1"/>
  <c r="AE266" i="1"/>
  <c r="A266" i="1" s="1"/>
  <c r="AE265" i="1"/>
  <c r="A265" i="1" s="1"/>
  <c r="AE264" i="1"/>
  <c r="A264" i="1" s="1"/>
  <c r="AE263" i="1"/>
  <c r="AE262" i="1"/>
  <c r="AE261" i="1"/>
  <c r="A261" i="1" s="1"/>
  <c r="AE260" i="1"/>
  <c r="A260" i="1" s="1"/>
  <c r="AE259" i="1"/>
  <c r="AE258" i="1"/>
  <c r="A258" i="1" s="1"/>
  <c r="AE257" i="1"/>
  <c r="A257" i="1" s="1"/>
  <c r="AE256" i="1"/>
  <c r="A256" i="1" s="1"/>
  <c r="AE255" i="1"/>
  <c r="AE254" i="1"/>
  <c r="A254" i="1" s="1"/>
  <c r="AE253" i="1"/>
  <c r="AE252" i="1"/>
  <c r="A252" i="1" s="1"/>
  <c r="AE251" i="1"/>
  <c r="AE250" i="1"/>
  <c r="AE249" i="1"/>
  <c r="A249" i="1" s="1"/>
  <c r="AE248" i="1"/>
  <c r="A248" i="1" s="1"/>
  <c r="AE247" i="1"/>
  <c r="A247" i="1" s="1"/>
  <c r="AE246" i="1"/>
  <c r="A246" i="1" s="1"/>
  <c r="AE245" i="1"/>
  <c r="A245" i="1" s="1"/>
  <c r="AE244" i="1"/>
  <c r="A244" i="1" s="1"/>
  <c r="AE243" i="1"/>
  <c r="AE242" i="1"/>
  <c r="AE241" i="1"/>
  <c r="A241" i="1" s="1"/>
  <c r="AE240" i="1"/>
  <c r="A240" i="1" s="1"/>
  <c r="AE239" i="1"/>
  <c r="AE238" i="1"/>
  <c r="A238" i="1" s="1"/>
  <c r="AE237" i="1"/>
  <c r="A237" i="1" s="1"/>
  <c r="AE236" i="1"/>
  <c r="A236" i="1" s="1"/>
  <c r="AE235" i="1"/>
  <c r="A235" i="1" s="1"/>
  <c r="AE234" i="1"/>
  <c r="A234" i="1" s="1"/>
  <c r="AE233" i="1"/>
  <c r="A233" i="1" s="1"/>
  <c r="AE232" i="1"/>
  <c r="A232" i="1" s="1"/>
  <c r="AE231" i="1"/>
  <c r="AE230" i="1"/>
  <c r="AE229" i="1"/>
  <c r="A229" i="1" s="1"/>
  <c r="AE228" i="1"/>
  <c r="A228" i="1" s="1"/>
  <c r="AE227" i="1"/>
  <c r="AE226" i="1"/>
  <c r="A226" i="1" s="1"/>
  <c r="AE225" i="1"/>
  <c r="A225" i="1" s="1"/>
  <c r="AE224" i="1"/>
  <c r="A224" i="1" s="1"/>
  <c r="AE223" i="1"/>
  <c r="AE222" i="1"/>
  <c r="A222" i="1" s="1"/>
  <c r="AE221" i="1"/>
  <c r="AE220" i="1"/>
  <c r="A220" i="1" s="1"/>
  <c r="AE219" i="1"/>
  <c r="AE218" i="1"/>
  <c r="AE217" i="1"/>
  <c r="A217" i="1" s="1"/>
  <c r="AE216" i="1"/>
  <c r="A216" i="1" s="1"/>
  <c r="AE215" i="1"/>
  <c r="A215" i="1" s="1"/>
  <c r="AE214" i="1"/>
  <c r="A214" i="1" s="1"/>
  <c r="AE213" i="1"/>
  <c r="A213" i="1" s="1"/>
  <c r="AE212" i="1"/>
  <c r="A212" i="1" s="1"/>
  <c r="AE211" i="1"/>
  <c r="AE210" i="1"/>
  <c r="A210" i="1" s="1"/>
  <c r="AE209" i="1"/>
  <c r="A209" i="1" s="1"/>
  <c r="AE208" i="1"/>
  <c r="A208" i="1" s="1"/>
  <c r="AE207" i="1"/>
  <c r="AE206" i="1"/>
  <c r="AE205" i="1"/>
  <c r="A205" i="1" s="1"/>
  <c r="AE204" i="1"/>
  <c r="A204" i="1" s="1"/>
  <c r="AE203" i="1"/>
  <c r="A203" i="1" s="1"/>
  <c r="AE202" i="1"/>
  <c r="A202" i="1" s="1"/>
  <c r="AE201" i="1"/>
  <c r="A201" i="1" s="1"/>
  <c r="AE200" i="1"/>
  <c r="A200" i="1" s="1"/>
  <c r="AE199" i="1"/>
  <c r="AE198" i="1"/>
  <c r="AE197" i="1"/>
  <c r="A197" i="1" s="1"/>
  <c r="AE196" i="1"/>
  <c r="A196" i="1" s="1"/>
  <c r="AE195" i="1"/>
  <c r="AE194" i="1"/>
  <c r="A194" i="1" s="1"/>
  <c r="AE193" i="1"/>
  <c r="A193" i="1" s="1"/>
  <c r="AE192" i="1"/>
  <c r="A192" i="1" s="1"/>
  <c r="AE191" i="1"/>
  <c r="AE190" i="1"/>
  <c r="A190" i="1" s="1"/>
  <c r="AE189" i="1"/>
  <c r="AE188" i="1"/>
  <c r="AE187" i="1"/>
  <c r="AE186" i="1"/>
  <c r="AE185" i="1"/>
  <c r="A185" i="1" s="1"/>
  <c r="AE184" i="1"/>
  <c r="A184" i="1" s="1"/>
  <c r="AE183" i="1"/>
  <c r="A183" i="1" s="1"/>
  <c r="AE182" i="1"/>
  <c r="A182" i="1" s="1"/>
  <c r="AE181" i="1"/>
  <c r="A181" i="1" s="1"/>
  <c r="AE180" i="1"/>
  <c r="A180" i="1" s="1"/>
  <c r="AE179" i="1"/>
  <c r="A179" i="1" s="1"/>
  <c r="AE178" i="1"/>
  <c r="AE177" i="1"/>
  <c r="A177" i="1" s="1"/>
  <c r="AE176" i="1"/>
  <c r="A176" i="1" s="1"/>
  <c r="AE175" i="1"/>
  <c r="A175" i="1" s="1"/>
  <c r="AE174" i="1"/>
  <c r="A174" i="1" s="1"/>
  <c r="AE173" i="1"/>
  <c r="AE172" i="1"/>
  <c r="A172" i="1" s="1"/>
  <c r="AE171" i="1"/>
  <c r="AE170" i="1"/>
  <c r="A170" i="1" s="1"/>
  <c r="AE169" i="1"/>
  <c r="A169" i="1" s="1"/>
  <c r="AE168" i="1"/>
  <c r="A168" i="1" s="1"/>
  <c r="AE167" i="1"/>
  <c r="AE166" i="1"/>
  <c r="A166" i="1" s="1"/>
  <c r="AE165" i="1"/>
  <c r="A165" i="1" s="1"/>
  <c r="AE164" i="1"/>
  <c r="A164" i="1" s="1"/>
  <c r="AE163" i="1"/>
  <c r="AE162" i="1"/>
  <c r="AE161" i="1"/>
  <c r="A161" i="1" s="1"/>
  <c r="AE160" i="1"/>
  <c r="A160" i="1" s="1"/>
  <c r="AE159" i="1"/>
  <c r="A159" i="1" s="1"/>
  <c r="AE158" i="1"/>
  <c r="AE157" i="1"/>
  <c r="A157" i="1" s="1"/>
  <c r="AE156" i="1"/>
  <c r="A156" i="1" s="1"/>
  <c r="AE155" i="1"/>
  <c r="A155" i="1" s="1"/>
  <c r="AE154" i="1"/>
  <c r="A154" i="1" s="1"/>
  <c r="AE153" i="1"/>
  <c r="A153" i="1" s="1"/>
  <c r="AE152" i="1"/>
  <c r="A152" i="1" s="1"/>
  <c r="AE151" i="1"/>
  <c r="AE150" i="1"/>
  <c r="A150" i="1" s="1"/>
  <c r="AE149" i="1"/>
  <c r="AE148" i="1"/>
  <c r="A148" i="1" s="1"/>
  <c r="AE147" i="1"/>
  <c r="AE146" i="1"/>
  <c r="A146" i="1" s="1"/>
  <c r="AE145" i="1"/>
  <c r="A145" i="1" s="1"/>
  <c r="AE144" i="1"/>
  <c r="A144" i="1" s="1"/>
  <c r="AE143" i="1"/>
  <c r="A143" i="1" s="1"/>
  <c r="AE142" i="1"/>
  <c r="A142" i="1" s="1"/>
  <c r="AE141" i="1"/>
  <c r="A141" i="1" s="1"/>
  <c r="AE140" i="1"/>
  <c r="A140" i="1" s="1"/>
  <c r="AE139" i="1"/>
  <c r="AE138" i="1"/>
  <c r="A138" i="1" s="1"/>
  <c r="AE137" i="1"/>
  <c r="A137" i="1" s="1"/>
  <c r="AE136" i="1"/>
  <c r="A136" i="1" s="1"/>
  <c r="AE135" i="1"/>
  <c r="AE134" i="1"/>
  <c r="A134" i="1" s="1"/>
  <c r="AE133" i="1"/>
  <c r="AE132" i="1"/>
  <c r="A132" i="1" s="1"/>
  <c r="AE131" i="1"/>
  <c r="A131" i="1" s="1"/>
  <c r="AE130" i="1"/>
  <c r="A130" i="1" s="1"/>
  <c r="AE129" i="1"/>
  <c r="A129" i="1" s="1"/>
  <c r="AE128" i="1"/>
  <c r="A128" i="1" s="1"/>
  <c r="AE127" i="1"/>
  <c r="A127" i="1" s="1"/>
  <c r="AE126" i="1"/>
  <c r="A126" i="1" s="1"/>
  <c r="AE125" i="1"/>
  <c r="A125" i="1" s="1"/>
  <c r="AE124" i="1"/>
  <c r="A124" i="1" s="1"/>
  <c r="AE123" i="1"/>
  <c r="AE122" i="1"/>
  <c r="A122" i="1" s="1"/>
  <c r="AE121" i="1"/>
  <c r="A121" i="1" s="1"/>
  <c r="AE120" i="1"/>
  <c r="A120" i="1" s="1"/>
  <c r="AE119" i="1"/>
  <c r="AE118" i="1"/>
  <c r="A118" i="1" s="1"/>
  <c r="AE117" i="1"/>
  <c r="A117" i="1" s="1"/>
  <c r="AE116" i="1"/>
  <c r="A116" i="1" s="1"/>
  <c r="AE115" i="1"/>
  <c r="A115" i="1" s="1"/>
  <c r="AE114" i="1"/>
  <c r="A114" i="1" s="1"/>
  <c r="AE113" i="1"/>
  <c r="A113" i="1" s="1"/>
  <c r="AE112" i="1"/>
  <c r="A112" i="1" s="1"/>
  <c r="AE111" i="1"/>
  <c r="AE110" i="1"/>
  <c r="A110" i="1" s="1"/>
  <c r="AE109" i="1"/>
  <c r="A109" i="1" s="1"/>
  <c r="AE108" i="1"/>
  <c r="A108" i="1" s="1"/>
  <c r="AE107" i="1"/>
  <c r="AE106" i="1"/>
  <c r="A106" i="1" s="1"/>
  <c r="AE105" i="1"/>
  <c r="A105" i="1" s="1"/>
  <c r="AE104" i="1"/>
  <c r="A104" i="1" s="1"/>
  <c r="AE103" i="1"/>
  <c r="A103" i="1" s="1"/>
  <c r="AE102" i="1"/>
  <c r="A102" i="1" s="1"/>
  <c r="AE101" i="1"/>
  <c r="A101" i="1" s="1"/>
  <c r="AE100" i="1"/>
  <c r="A100" i="1" s="1"/>
  <c r="AE99" i="1"/>
  <c r="AE98" i="1"/>
  <c r="AE97" i="1"/>
  <c r="A97" i="1" s="1"/>
  <c r="AE96" i="1"/>
  <c r="A96" i="1" s="1"/>
  <c r="AE95" i="1"/>
  <c r="A95" i="1" s="1"/>
  <c r="AE94" i="1"/>
  <c r="A94" i="1" s="1"/>
  <c r="AE93" i="1"/>
  <c r="A93" i="1" s="1"/>
  <c r="AE92" i="1"/>
  <c r="A92" i="1" s="1"/>
  <c r="AE91" i="1"/>
  <c r="A91" i="1" s="1"/>
  <c r="AE90" i="1"/>
  <c r="A90" i="1" s="1"/>
  <c r="AE89" i="1"/>
  <c r="A89" i="1" s="1"/>
  <c r="AE88" i="1"/>
  <c r="A88" i="1" s="1"/>
  <c r="AE87" i="1"/>
  <c r="A87" i="1" s="1"/>
  <c r="AE86" i="1"/>
  <c r="A86" i="1" s="1"/>
  <c r="AE85" i="1"/>
  <c r="A85" i="1" s="1"/>
  <c r="AE84" i="1"/>
  <c r="A84" i="1" s="1"/>
  <c r="AE83" i="1"/>
  <c r="AE82" i="1"/>
  <c r="A82" i="1" s="1"/>
  <c r="AE81" i="1"/>
  <c r="A81" i="1" s="1"/>
  <c r="AE80" i="1"/>
  <c r="A80" i="1" s="1"/>
  <c r="AE79" i="1"/>
  <c r="A79" i="1" s="1"/>
  <c r="AE78" i="1"/>
  <c r="A78" i="1" s="1"/>
  <c r="AE77" i="1"/>
  <c r="A77" i="1" s="1"/>
  <c r="AE76" i="1"/>
  <c r="A76" i="1" s="1"/>
  <c r="AE75" i="1"/>
  <c r="AE74" i="1"/>
  <c r="A74" i="1" s="1"/>
  <c r="AE73" i="1"/>
  <c r="A73" i="1" s="1"/>
  <c r="AE72" i="1"/>
  <c r="A72" i="1" s="1"/>
  <c r="AE71" i="1"/>
  <c r="A71" i="1" s="1"/>
  <c r="AE70" i="1"/>
  <c r="A70" i="1" s="1"/>
  <c r="AE69" i="1"/>
  <c r="A69" i="1" s="1"/>
  <c r="AE68" i="1"/>
  <c r="A68" i="1" s="1"/>
  <c r="AE67" i="1"/>
  <c r="A67" i="1" s="1"/>
  <c r="AE66" i="1"/>
  <c r="A66" i="1" s="1"/>
  <c r="AE65" i="1"/>
  <c r="A65" i="1" s="1"/>
  <c r="AE64" i="1"/>
  <c r="A64" i="1" s="1"/>
  <c r="AE63" i="1"/>
  <c r="A63" i="1" s="1"/>
  <c r="AE62" i="1"/>
  <c r="A62" i="1" s="1"/>
  <c r="AE61" i="1"/>
  <c r="A61" i="1" s="1"/>
  <c r="AE60" i="1"/>
  <c r="A60" i="1" s="1"/>
  <c r="AE59" i="1"/>
  <c r="AE58" i="1"/>
  <c r="A58" i="1" s="1"/>
  <c r="AE57" i="1"/>
  <c r="A57" i="1" s="1"/>
  <c r="AE56" i="1"/>
  <c r="A56" i="1" s="1"/>
  <c r="AE55" i="1"/>
  <c r="A55" i="1" s="1"/>
  <c r="AE54" i="1"/>
  <c r="A54" i="1" s="1"/>
  <c r="AE53" i="1"/>
  <c r="A53" i="1" s="1"/>
  <c r="AE52" i="1"/>
  <c r="A52" i="1" s="1"/>
  <c r="AE51" i="1"/>
  <c r="A51" i="1" s="1"/>
  <c r="AE50" i="1"/>
  <c r="AE49" i="1"/>
  <c r="A49" i="1" s="1"/>
  <c r="AE48" i="1"/>
  <c r="A48" i="1" s="1"/>
  <c r="AE47" i="1"/>
  <c r="A47" i="1" s="1"/>
  <c r="AE46" i="1"/>
  <c r="A46" i="1" s="1"/>
  <c r="AE45" i="1"/>
  <c r="A45" i="1" s="1"/>
  <c r="AE44" i="1"/>
  <c r="A44" i="1" s="1"/>
  <c r="AE43" i="1"/>
  <c r="AE42" i="1"/>
  <c r="A42" i="1" s="1"/>
  <c r="AE41" i="1"/>
  <c r="A41" i="1" s="1"/>
  <c r="AE40" i="1"/>
  <c r="A40" i="1" s="1"/>
  <c r="AE39" i="1"/>
  <c r="A39" i="1" s="1"/>
  <c r="AE38" i="1"/>
  <c r="A38" i="1" s="1"/>
  <c r="AE37" i="1"/>
  <c r="A37" i="1" s="1"/>
  <c r="AE36" i="1"/>
  <c r="A36" i="1" s="1"/>
  <c r="AE35" i="1"/>
  <c r="AE34" i="1"/>
  <c r="AE33" i="1"/>
  <c r="A33" i="1" s="1"/>
  <c r="AE32" i="1"/>
  <c r="A32" i="1" s="1"/>
  <c r="AE31" i="1"/>
  <c r="A31" i="1" s="1"/>
  <c r="AE30" i="1"/>
  <c r="A30" i="1" s="1"/>
  <c r="AE29" i="1"/>
  <c r="A29" i="1" s="1"/>
  <c r="AE28" i="1"/>
  <c r="A28" i="1" s="1"/>
  <c r="AE27" i="1"/>
  <c r="A27" i="1" s="1"/>
  <c r="AE26" i="1"/>
  <c r="A26" i="1" s="1"/>
  <c r="AE25" i="1"/>
  <c r="A25" i="1" s="1"/>
  <c r="AE24" i="1"/>
  <c r="A24" i="1" s="1"/>
  <c r="AE23" i="1"/>
  <c r="A23" i="1" s="1"/>
  <c r="AE22" i="1"/>
  <c r="AE21" i="1"/>
  <c r="A21" i="1" s="1"/>
  <c r="AE20" i="1"/>
  <c r="A20" i="1" s="1"/>
  <c r="AE19" i="1"/>
  <c r="AE18" i="1"/>
  <c r="AE17" i="1"/>
  <c r="A17" i="1" s="1"/>
  <c r="AE16" i="1"/>
  <c r="A16" i="1" s="1"/>
  <c r="AE15" i="1"/>
  <c r="A15" i="1" s="1"/>
  <c r="AE14" i="1"/>
  <c r="A14" i="1" s="1"/>
  <c r="AE13" i="1"/>
  <c r="A13" i="1" s="1"/>
  <c r="AE12" i="1"/>
  <c r="A12" i="1" s="1"/>
  <c r="AE11" i="1"/>
  <c r="AE10" i="1"/>
  <c r="A10" i="1" s="1"/>
  <c r="AE9" i="1"/>
  <c r="A9" i="1" s="1"/>
  <c r="AE8" i="1"/>
  <c r="A8" i="1" s="1"/>
  <c r="AE7" i="1"/>
  <c r="A7" i="1" s="1"/>
  <c r="AE6" i="1"/>
  <c r="A6" i="1" s="1"/>
  <c r="AE5" i="1"/>
  <c r="A5" i="1" s="1"/>
  <c r="AE4" i="1"/>
  <c r="AE3" i="1"/>
  <c r="A3" i="1" s="1"/>
  <c r="AE2" i="1"/>
  <c r="A2" i="1" s="1"/>
  <c r="AE1100" i="1"/>
  <c r="A1100" i="1" s="1"/>
  <c r="C1101" i="1"/>
  <c r="A1099" i="1"/>
  <c r="A1098" i="1"/>
  <c r="A1097" i="1"/>
  <c r="A1096" i="1"/>
  <c r="A1095" i="1"/>
  <c r="A1094" i="1"/>
  <c r="A1093" i="1"/>
  <c r="A1092" i="1"/>
  <c r="A1091" i="1"/>
  <c r="A1090" i="1"/>
  <c r="A1089" i="1"/>
  <c r="A1088" i="1"/>
  <c r="A1087" i="1"/>
  <c r="A1086" i="1"/>
  <c r="A1085" i="1"/>
  <c r="A1084" i="1"/>
  <c r="A1083" i="1"/>
  <c r="A1082" i="1"/>
  <c r="A1081" i="1"/>
  <c r="A1080" i="1"/>
  <c r="A1079" i="1"/>
  <c r="A1078" i="1"/>
  <c r="A1077" i="1"/>
  <c r="A1076" i="1"/>
  <c r="A1075" i="1"/>
  <c r="A1074" i="1"/>
  <c r="A1073" i="1"/>
  <c r="A1072" i="1"/>
  <c r="A1071" i="1"/>
  <c r="A1070" i="1"/>
  <c r="A1069" i="1"/>
  <c r="A1068" i="1"/>
  <c r="A1067" i="1"/>
  <c r="A1066" i="1"/>
  <c r="A1065" i="1"/>
  <c r="A1064" i="1"/>
  <c r="A1063" i="1"/>
  <c r="A1062" i="1"/>
  <c r="A1061" i="1"/>
  <c r="A1060" i="1"/>
  <c r="A1059" i="1"/>
  <c r="A1058" i="1"/>
  <c r="A1057" i="1"/>
  <c r="A1056" i="1"/>
  <c r="A1055" i="1"/>
  <c r="A1054" i="1"/>
  <c r="A1053" i="1"/>
  <c r="A1052" i="1"/>
  <c r="A1051" i="1"/>
  <c r="A1050" i="1"/>
  <c r="A1049" i="1"/>
  <c r="A1048" i="1"/>
  <c r="A1047" i="1"/>
  <c r="A1046" i="1"/>
  <c r="A1045" i="1"/>
  <c r="A1044" i="1"/>
  <c r="A1043" i="1"/>
  <c r="A1042" i="1"/>
  <c r="A1041" i="1"/>
  <c r="A1040" i="1"/>
  <c r="A1039" i="1"/>
  <c r="A1038" i="1"/>
  <c r="A1037" i="1"/>
  <c r="A1036" i="1"/>
  <c r="A1035" i="1"/>
  <c r="A1034" i="1"/>
  <c r="A1033" i="1"/>
  <c r="A1032" i="1"/>
  <c r="A1031" i="1"/>
  <c r="A1030" i="1"/>
  <c r="A1029" i="1"/>
  <c r="A1028" i="1"/>
  <c r="A1027" i="1"/>
  <c r="A1026" i="1"/>
  <c r="A1025" i="1"/>
  <c r="A1024" i="1"/>
  <c r="A1023" i="1"/>
  <c r="A1022" i="1"/>
  <c r="A1021" i="1"/>
  <c r="A1020" i="1"/>
  <c r="A1019" i="1"/>
  <c r="A1018" i="1"/>
  <c r="A1017" i="1"/>
  <c r="A1016" i="1"/>
  <c r="A1015" i="1"/>
  <c r="A1014" i="1"/>
  <c r="A1013" i="1"/>
  <c r="A1012" i="1"/>
  <c r="A1011" i="1"/>
  <c r="A1010" i="1"/>
  <c r="A1009" i="1"/>
  <c r="A1008" i="1"/>
  <c r="A1007" i="1"/>
  <c r="A1006" i="1"/>
  <c r="A1005" i="1"/>
  <c r="A1004" i="1"/>
  <c r="A1003" i="1"/>
  <c r="A1002" i="1"/>
  <c r="A1001" i="1"/>
  <c r="A1000" i="1"/>
  <c r="A999" i="1"/>
  <c r="A998" i="1"/>
  <c r="A997" i="1"/>
  <c r="A996" i="1"/>
  <c r="A995" i="1"/>
  <c r="A994" i="1"/>
  <c r="A993" i="1"/>
  <c r="A992" i="1"/>
  <c r="A991" i="1"/>
  <c r="A990" i="1"/>
  <c r="A989" i="1"/>
  <c r="A988" i="1"/>
  <c r="A987" i="1"/>
  <c r="A986" i="1"/>
  <c r="A985" i="1"/>
  <c r="A984" i="1"/>
  <c r="A983" i="1"/>
  <c r="A982" i="1"/>
  <c r="A981" i="1"/>
  <c r="A980" i="1"/>
  <c r="A979" i="1"/>
  <c r="A978" i="1"/>
  <c r="A977" i="1"/>
  <c r="A976" i="1"/>
  <c r="A975" i="1"/>
  <c r="A974" i="1"/>
  <c r="A973" i="1"/>
  <c r="A972" i="1"/>
  <c r="A971" i="1"/>
  <c r="A970" i="1"/>
  <c r="A969" i="1"/>
  <c r="A968" i="1"/>
  <c r="A967" i="1"/>
  <c r="A966" i="1"/>
  <c r="A965" i="1"/>
  <c r="A964" i="1"/>
  <c r="A963" i="1"/>
  <c r="A962" i="1"/>
  <c r="A961" i="1"/>
  <c r="A960" i="1"/>
  <c r="A959" i="1"/>
  <c r="A958" i="1"/>
  <c r="A957" i="1"/>
  <c r="A956" i="1"/>
  <c r="A955" i="1"/>
  <c r="A954" i="1"/>
  <c r="A953" i="1"/>
  <c r="A952" i="1"/>
  <c r="A951" i="1"/>
  <c r="A950" i="1"/>
  <c r="A949" i="1"/>
  <c r="A948" i="1"/>
  <c r="A947" i="1"/>
  <c r="A946" i="1"/>
  <c r="A945" i="1"/>
  <c r="A944" i="1"/>
  <c r="A943" i="1"/>
  <c r="A942" i="1"/>
  <c r="A941" i="1"/>
  <c r="A940" i="1"/>
  <c r="A939" i="1"/>
  <c r="A938" i="1"/>
  <c r="A937" i="1"/>
  <c r="A936" i="1"/>
  <c r="A935" i="1"/>
  <c r="A934" i="1"/>
  <c r="A933" i="1"/>
  <c r="A932" i="1"/>
  <c r="A931" i="1"/>
  <c r="A930" i="1"/>
  <c r="A929" i="1"/>
  <c r="A928" i="1"/>
  <c r="A927" i="1"/>
  <c r="A926" i="1"/>
  <c r="A925" i="1"/>
  <c r="A924" i="1"/>
  <c r="A923" i="1"/>
  <c r="A922" i="1"/>
  <c r="A921" i="1"/>
  <c r="A920" i="1"/>
  <c r="A919" i="1"/>
  <c r="A918" i="1"/>
  <c r="A917" i="1"/>
  <c r="A916" i="1"/>
  <c r="A915" i="1"/>
  <c r="A914" i="1"/>
  <c r="A913" i="1"/>
  <c r="A912" i="1"/>
  <c r="A911" i="1"/>
  <c r="A910" i="1"/>
  <c r="A909" i="1"/>
  <c r="A908" i="1"/>
  <c r="A907" i="1"/>
  <c r="A906" i="1"/>
  <c r="A905" i="1"/>
  <c r="A904" i="1"/>
  <c r="A903" i="1"/>
  <c r="A902" i="1"/>
  <c r="A901" i="1"/>
  <c r="A900" i="1"/>
  <c r="A899" i="1"/>
  <c r="A898" i="1"/>
  <c r="A897" i="1"/>
  <c r="A896" i="1"/>
  <c r="A895" i="1"/>
  <c r="A894" i="1"/>
  <c r="A893" i="1"/>
  <c r="A892" i="1"/>
  <c r="A891" i="1"/>
  <c r="A890" i="1"/>
  <c r="A889" i="1"/>
  <c r="A888" i="1"/>
  <c r="A887" i="1"/>
  <c r="A886" i="1"/>
  <c r="A885" i="1"/>
  <c r="A884" i="1"/>
  <c r="A883" i="1"/>
  <c r="A882" i="1"/>
  <c r="A881" i="1"/>
  <c r="A880" i="1"/>
  <c r="A879" i="1"/>
  <c r="A878" i="1"/>
  <c r="A877" i="1"/>
  <c r="A876" i="1"/>
  <c r="A875" i="1"/>
  <c r="A874" i="1"/>
  <c r="A873" i="1"/>
  <c r="A872" i="1"/>
  <c r="A871" i="1"/>
  <c r="A870" i="1"/>
  <c r="A869" i="1"/>
  <c r="A868" i="1"/>
  <c r="A867" i="1"/>
  <c r="A866" i="1"/>
  <c r="A865" i="1"/>
  <c r="A864" i="1"/>
  <c r="A863" i="1"/>
  <c r="A862" i="1"/>
  <c r="A861" i="1"/>
  <c r="A860" i="1"/>
  <c r="A859" i="1"/>
  <c r="A858" i="1"/>
  <c r="A857" i="1"/>
  <c r="A856" i="1"/>
  <c r="A855" i="1"/>
  <c r="A854" i="1"/>
  <c r="A853" i="1"/>
  <c r="A852" i="1"/>
  <c r="A851" i="1"/>
  <c r="A850" i="1"/>
  <c r="A849" i="1"/>
  <c r="A848" i="1"/>
  <c r="A847" i="1"/>
  <c r="A846" i="1"/>
  <c r="A845" i="1"/>
  <c r="A844" i="1"/>
  <c r="A843" i="1"/>
  <c r="A842" i="1"/>
  <c r="A841" i="1"/>
  <c r="A840" i="1"/>
  <c r="A839" i="1"/>
  <c r="A838" i="1"/>
  <c r="A837" i="1"/>
  <c r="A836" i="1"/>
  <c r="A835" i="1"/>
  <c r="A834" i="1"/>
  <c r="A833" i="1"/>
  <c r="A832" i="1"/>
  <c r="A831" i="1"/>
  <c r="A830" i="1"/>
  <c r="A829" i="1"/>
  <c r="A828" i="1"/>
  <c r="A827" i="1"/>
  <c r="A826" i="1"/>
  <c r="A825" i="1"/>
  <c r="A824" i="1"/>
  <c r="A823" i="1"/>
  <c r="A822" i="1"/>
  <c r="A821" i="1"/>
  <c r="A819" i="1"/>
  <c r="A818" i="1"/>
  <c r="A817" i="1"/>
  <c r="A816" i="1"/>
  <c r="A815" i="1"/>
  <c r="A814" i="1"/>
  <c r="A813" i="1"/>
  <c r="A811" i="1"/>
  <c r="A810" i="1"/>
  <c r="A809" i="1"/>
  <c r="A808" i="1"/>
  <c r="A807" i="1"/>
  <c r="A806" i="1"/>
  <c r="A805" i="1"/>
  <c r="A803" i="1"/>
  <c r="A802" i="1"/>
  <c r="A801" i="1"/>
  <c r="A800" i="1"/>
  <c r="A799" i="1"/>
  <c r="A798" i="1"/>
  <c r="A797" i="1"/>
  <c r="A795" i="1"/>
  <c r="A794" i="1"/>
  <c r="A793" i="1"/>
  <c r="A792" i="1"/>
  <c r="A791" i="1"/>
  <c r="A790" i="1"/>
  <c r="A789" i="1"/>
  <c r="A787" i="1"/>
  <c r="A786" i="1"/>
  <c r="A785" i="1"/>
  <c r="A784" i="1"/>
  <c r="A783" i="1"/>
  <c r="A782" i="1"/>
  <c r="A781" i="1"/>
  <c r="A779" i="1"/>
  <c r="A778" i="1"/>
  <c r="A777" i="1"/>
  <c r="A776" i="1"/>
  <c r="A775" i="1"/>
  <c r="A774" i="1"/>
  <c r="A773" i="1"/>
  <c r="A771" i="1"/>
  <c r="A770" i="1"/>
  <c r="A769" i="1"/>
  <c r="A768" i="1"/>
  <c r="A767" i="1"/>
  <c r="A766" i="1"/>
  <c r="A765" i="1"/>
  <c r="A763" i="1"/>
  <c r="A762" i="1"/>
  <c r="A761" i="1"/>
  <c r="A760" i="1"/>
  <c r="A759" i="1"/>
  <c r="A758" i="1"/>
  <c r="A757" i="1"/>
  <c r="A755" i="1"/>
  <c r="A754" i="1"/>
  <c r="A753" i="1"/>
  <c r="A752" i="1"/>
  <c r="A751" i="1"/>
  <c r="A750" i="1"/>
  <c r="A749" i="1"/>
  <c r="A747" i="1"/>
  <c r="A746" i="1"/>
  <c r="A745" i="1"/>
  <c r="A744" i="1"/>
  <c r="A743" i="1"/>
  <c r="A742" i="1"/>
  <c r="A741" i="1"/>
  <c r="A739" i="1"/>
  <c r="A738" i="1"/>
  <c r="A737" i="1"/>
  <c r="A736" i="1"/>
  <c r="A735" i="1"/>
  <c r="A734" i="1"/>
  <c r="A733" i="1"/>
  <c r="A731" i="1"/>
  <c r="A730" i="1"/>
  <c r="A729" i="1"/>
  <c r="A728" i="1"/>
  <c r="A727" i="1"/>
  <c r="A726" i="1"/>
  <c r="A725" i="1"/>
  <c r="A723" i="1"/>
  <c r="A722" i="1"/>
  <c r="A721" i="1"/>
  <c r="A720" i="1"/>
  <c r="A719" i="1"/>
  <c r="A718" i="1"/>
  <c r="A717" i="1"/>
  <c r="A715" i="1"/>
  <c r="A714" i="1"/>
  <c r="A713" i="1"/>
  <c r="A712" i="1"/>
  <c r="A711" i="1"/>
  <c r="A710" i="1"/>
  <c r="A709" i="1"/>
  <c r="A707" i="1"/>
  <c r="A706" i="1"/>
  <c r="A705" i="1"/>
  <c r="A704" i="1"/>
  <c r="A703" i="1"/>
  <c r="A702" i="1"/>
  <c r="A701" i="1"/>
  <c r="A699" i="1"/>
  <c r="A698" i="1"/>
  <c r="A697" i="1"/>
  <c r="A696" i="1"/>
  <c r="A695" i="1"/>
  <c r="A694" i="1"/>
  <c r="A693" i="1"/>
  <c r="A691" i="1"/>
  <c r="A690" i="1"/>
  <c r="A689" i="1"/>
  <c r="A688" i="1"/>
  <c r="A687" i="1"/>
  <c r="A686" i="1"/>
  <c r="A685" i="1"/>
  <c r="A683" i="1"/>
  <c r="A682" i="1"/>
  <c r="A681" i="1"/>
  <c r="A680" i="1"/>
  <c r="A679" i="1"/>
  <c r="A678" i="1"/>
  <c r="A677" i="1"/>
  <c r="A675" i="1"/>
  <c r="A674" i="1"/>
  <c r="A673" i="1"/>
  <c r="A672" i="1"/>
  <c r="A671" i="1"/>
  <c r="A670" i="1"/>
  <c r="A669" i="1"/>
  <c r="A667" i="1"/>
  <c r="A666" i="1"/>
  <c r="A665" i="1"/>
  <c r="A664" i="1"/>
  <c r="A663" i="1"/>
  <c r="A662" i="1"/>
  <c r="A661" i="1"/>
  <c r="A659" i="1"/>
  <c r="A658" i="1"/>
  <c r="A657" i="1"/>
  <c r="A656" i="1"/>
  <c r="A655" i="1"/>
  <c r="A654" i="1"/>
  <c r="A653" i="1"/>
  <c r="A651" i="1"/>
  <c r="A650" i="1"/>
  <c r="A649" i="1"/>
  <c r="A648" i="1"/>
  <c r="A647" i="1"/>
  <c r="A646" i="1"/>
  <c r="A645" i="1"/>
  <c r="A643" i="1"/>
  <c r="A642" i="1"/>
  <c r="A641" i="1"/>
  <c r="A640" i="1"/>
  <c r="A639" i="1"/>
  <c r="A638" i="1"/>
  <c r="A637" i="1"/>
  <c r="A635" i="1"/>
  <c r="A634" i="1"/>
  <c r="A633" i="1"/>
  <c r="A632" i="1"/>
  <c r="A631" i="1"/>
  <c r="A630" i="1"/>
  <c r="A629" i="1"/>
  <c r="A627" i="1"/>
  <c r="A626" i="1"/>
  <c r="A625" i="1"/>
  <c r="A624" i="1"/>
  <c r="A623" i="1"/>
  <c r="A622" i="1"/>
  <c r="A621" i="1"/>
  <c r="A619" i="1"/>
  <c r="A618" i="1"/>
  <c r="A617" i="1"/>
  <c r="A616" i="1"/>
  <c r="A615" i="1"/>
  <c r="A614" i="1"/>
  <c r="A613" i="1"/>
  <c r="A611" i="1"/>
  <c r="A610" i="1"/>
  <c r="A609" i="1"/>
  <c r="A608" i="1"/>
  <c r="A607" i="1"/>
  <c r="A606" i="1"/>
  <c r="A605" i="1"/>
  <c r="A603" i="1"/>
  <c r="A602" i="1"/>
  <c r="A601" i="1"/>
  <c r="A600" i="1"/>
  <c r="A599" i="1"/>
  <c r="A598" i="1"/>
  <c r="A597" i="1"/>
  <c r="A595" i="1"/>
  <c r="A594" i="1"/>
  <c r="A593" i="1"/>
  <c r="A592" i="1"/>
  <c r="A591" i="1"/>
  <c r="A590" i="1"/>
  <c r="A589" i="1"/>
  <c r="A587" i="1"/>
  <c r="A586" i="1"/>
  <c r="A585" i="1"/>
  <c r="A584" i="1"/>
  <c r="A583" i="1"/>
  <c r="A582" i="1"/>
  <c r="A581" i="1"/>
  <c r="A579" i="1"/>
  <c r="A578" i="1"/>
  <c r="A577" i="1"/>
  <c r="A576" i="1"/>
  <c r="A575" i="1"/>
  <c r="A574" i="1"/>
  <c r="A573" i="1"/>
  <c r="A571" i="1"/>
  <c r="A570" i="1"/>
  <c r="A569" i="1"/>
  <c r="A568" i="1"/>
  <c r="A567" i="1"/>
  <c r="A566" i="1"/>
  <c r="A565" i="1"/>
  <c r="A563" i="1"/>
  <c r="A562" i="1"/>
  <c r="A561" i="1"/>
  <c r="A560" i="1"/>
  <c r="A559" i="1"/>
  <c r="A558" i="1"/>
  <c r="A557" i="1"/>
  <c r="A555" i="1"/>
  <c r="A554" i="1"/>
  <c r="A553" i="1"/>
  <c r="A552" i="1"/>
  <c r="A551" i="1"/>
  <c r="A550" i="1"/>
  <c r="A549" i="1"/>
  <c r="A547" i="1"/>
  <c r="A546" i="1"/>
  <c r="A545" i="1"/>
  <c r="A544" i="1"/>
  <c r="A543" i="1"/>
  <c r="A542" i="1"/>
  <c r="A541" i="1"/>
  <c r="A539" i="1"/>
  <c r="A538" i="1"/>
  <c r="A537" i="1"/>
  <c r="A536" i="1"/>
  <c r="A535" i="1"/>
  <c r="A534" i="1"/>
  <c r="A533" i="1"/>
  <c r="A531" i="1"/>
  <c r="A530" i="1"/>
  <c r="A529" i="1"/>
  <c r="A528" i="1"/>
  <c r="A527" i="1"/>
  <c r="A526" i="1"/>
  <c r="A525" i="1"/>
  <c r="A523" i="1"/>
  <c r="A522" i="1"/>
  <c r="A521" i="1"/>
  <c r="A520" i="1"/>
  <c r="A519" i="1"/>
  <c r="A518" i="1"/>
  <c r="A515" i="1"/>
  <c r="A514" i="1"/>
  <c r="A513" i="1"/>
  <c r="A512" i="1"/>
  <c r="A511" i="1"/>
  <c r="A510" i="1"/>
  <c r="A508" i="1"/>
  <c r="A507" i="1"/>
  <c r="A506" i="1"/>
  <c r="A505" i="1"/>
  <c r="A504" i="1"/>
  <c r="A503" i="1"/>
  <c r="A502" i="1"/>
  <c r="A499" i="1"/>
  <c r="A498" i="1"/>
  <c r="A497" i="1"/>
  <c r="A496" i="1"/>
  <c r="A495" i="1"/>
  <c r="A494" i="1"/>
  <c r="A492" i="1"/>
  <c r="A491" i="1"/>
  <c r="A490" i="1"/>
  <c r="A489" i="1"/>
  <c r="A488" i="1"/>
  <c r="A487" i="1"/>
  <c r="A486" i="1"/>
  <c r="A483" i="1"/>
  <c r="A482" i="1"/>
  <c r="A481" i="1"/>
  <c r="A480" i="1"/>
  <c r="A479" i="1"/>
  <c r="A478" i="1"/>
  <c r="A476" i="1"/>
  <c r="A475" i="1"/>
  <c r="A474" i="1"/>
  <c r="A473" i="1"/>
  <c r="A472" i="1"/>
  <c r="A471" i="1"/>
  <c r="A470" i="1"/>
  <c r="A467" i="1"/>
  <c r="A466" i="1"/>
  <c r="A465" i="1"/>
  <c r="A464" i="1"/>
  <c r="A463" i="1"/>
  <c r="A462" i="1"/>
  <c r="A459" i="1"/>
  <c r="A458" i="1"/>
  <c r="A457" i="1"/>
  <c r="A456" i="1"/>
  <c r="A455" i="1"/>
  <c r="A454" i="1"/>
  <c r="A451" i="1"/>
  <c r="A450" i="1"/>
  <c r="A449" i="1"/>
  <c r="A448" i="1"/>
  <c r="A447" i="1"/>
  <c r="A446" i="1"/>
  <c r="A444" i="1"/>
  <c r="A443" i="1"/>
  <c r="A442" i="1"/>
  <c r="A441" i="1"/>
  <c r="A440" i="1"/>
  <c r="A439" i="1"/>
  <c r="A438" i="1"/>
  <c r="A435" i="1"/>
  <c r="A434" i="1"/>
  <c r="A433" i="1"/>
  <c r="A432" i="1"/>
  <c r="A431" i="1"/>
  <c r="A430" i="1"/>
  <c r="A427" i="1"/>
  <c r="A426" i="1"/>
  <c r="A425" i="1"/>
  <c r="A424" i="1"/>
  <c r="A423" i="1"/>
  <c r="A422" i="1"/>
  <c r="A419" i="1"/>
  <c r="A418" i="1"/>
  <c r="A417" i="1"/>
  <c r="A416" i="1"/>
  <c r="A415" i="1"/>
  <c r="A414" i="1"/>
  <c r="A411" i="1"/>
  <c r="A410" i="1"/>
  <c r="A409" i="1"/>
  <c r="A408" i="1"/>
  <c r="A407" i="1"/>
  <c r="A406" i="1"/>
  <c r="A403" i="1"/>
  <c r="A402" i="1"/>
  <c r="A401" i="1"/>
  <c r="A400" i="1"/>
  <c r="A399" i="1"/>
  <c r="A398" i="1"/>
  <c r="A397" i="1"/>
  <c r="A395" i="1"/>
  <c r="A394" i="1"/>
  <c r="A393" i="1"/>
  <c r="A392" i="1"/>
  <c r="A391" i="1"/>
  <c r="A390" i="1"/>
  <c r="A387" i="1"/>
  <c r="A386" i="1"/>
  <c r="A385" i="1"/>
  <c r="A384" i="1"/>
  <c r="A383" i="1"/>
  <c r="A382" i="1"/>
  <c r="A381" i="1"/>
  <c r="A379" i="1"/>
  <c r="A378" i="1"/>
  <c r="A377" i="1"/>
  <c r="A376" i="1"/>
  <c r="A375" i="1"/>
  <c r="A374" i="1"/>
  <c r="A373" i="1"/>
  <c r="A371" i="1"/>
  <c r="A370" i="1"/>
  <c r="A369" i="1"/>
  <c r="A368" i="1"/>
  <c r="A367" i="1"/>
  <c r="A366" i="1"/>
  <c r="A363" i="1"/>
  <c r="A362" i="1"/>
  <c r="A361" i="1"/>
  <c r="A360" i="1"/>
  <c r="A359" i="1"/>
  <c r="A358" i="1"/>
  <c r="A355" i="1"/>
  <c r="A354" i="1"/>
  <c r="A353" i="1"/>
  <c r="A352" i="1"/>
  <c r="A351" i="1"/>
  <c r="A350" i="1"/>
  <c r="A347" i="1"/>
  <c r="A346" i="1"/>
  <c r="A345" i="1"/>
  <c r="A344" i="1"/>
  <c r="A343" i="1"/>
  <c r="A342" i="1"/>
  <c r="A339" i="1"/>
  <c r="A338" i="1"/>
  <c r="A337" i="1"/>
  <c r="A336" i="1"/>
  <c r="A335" i="1"/>
  <c r="A334" i="1"/>
  <c r="A331" i="1"/>
  <c r="A330" i="1"/>
  <c r="A329" i="1"/>
  <c r="A328" i="1"/>
  <c r="A327" i="1"/>
  <c r="A326" i="1"/>
  <c r="A323" i="1"/>
  <c r="A322" i="1"/>
  <c r="A321" i="1"/>
  <c r="A320" i="1"/>
  <c r="A319" i="1"/>
  <c r="A318" i="1"/>
  <c r="A315" i="1"/>
  <c r="A314" i="1"/>
  <c r="A313" i="1"/>
  <c r="A312" i="1"/>
  <c r="A311" i="1"/>
  <c r="A310" i="1"/>
  <c r="A307" i="1"/>
  <c r="A306" i="1"/>
  <c r="A305" i="1"/>
  <c r="A304" i="1"/>
  <c r="A303" i="1"/>
  <c r="A302" i="1"/>
  <c r="A299" i="1"/>
  <c r="A298" i="1"/>
  <c r="A297" i="1"/>
  <c r="A295" i="1"/>
  <c r="A294" i="1"/>
  <c r="A291" i="1"/>
  <c r="A290" i="1"/>
  <c r="A289" i="1"/>
  <c r="A288" i="1"/>
  <c r="A287" i="1"/>
  <c r="A286" i="1"/>
  <c r="A283" i="1"/>
  <c r="A282" i="1"/>
  <c r="A280" i="1"/>
  <c r="A279" i="1"/>
  <c r="A278" i="1"/>
  <c r="A277" i="1"/>
  <c r="A274" i="1"/>
  <c r="A270" i="1"/>
  <c r="A269" i="1"/>
  <c r="A263" i="1"/>
  <c r="A262" i="1"/>
  <c r="A259" i="1"/>
  <c r="A255" i="1"/>
  <c r="A253" i="1"/>
  <c r="A251" i="1"/>
  <c r="A250" i="1"/>
  <c r="A243" i="1"/>
  <c r="A242" i="1"/>
  <c r="A239" i="1"/>
  <c r="A231" i="1"/>
  <c r="A230" i="1"/>
  <c r="A227" i="1"/>
  <c r="A223" i="1"/>
  <c r="A221" i="1"/>
  <c r="A219" i="1"/>
  <c r="A218" i="1"/>
  <c r="A211" i="1"/>
  <c r="A207" i="1"/>
  <c r="A206" i="1"/>
  <c r="A199" i="1"/>
  <c r="A198" i="1"/>
  <c r="A195" i="1"/>
  <c r="A191" i="1"/>
  <c r="A189" i="1"/>
  <c r="A188" i="1"/>
  <c r="A187" i="1"/>
  <c r="A186" i="1"/>
  <c r="A178" i="1"/>
  <c r="A173" i="1"/>
  <c r="A171" i="1"/>
  <c r="A167" i="1"/>
  <c r="A163" i="1"/>
  <c r="A162" i="1"/>
  <c r="A158" i="1"/>
  <c r="A151" i="1"/>
  <c r="A149" i="1"/>
  <c r="A147" i="1"/>
  <c r="A139" i="1"/>
  <c r="A135" i="1"/>
  <c r="A133" i="1"/>
  <c r="A123" i="1"/>
  <c r="A119" i="1"/>
  <c r="A111" i="1"/>
  <c r="A107" i="1"/>
  <c r="A99" i="1"/>
  <c r="A98" i="1"/>
  <c r="A83" i="1"/>
  <c r="A75" i="1"/>
  <c r="A59" i="1"/>
  <c r="A50" i="1"/>
  <c r="A43" i="1"/>
  <c r="A35" i="1"/>
  <c r="A34" i="1"/>
  <c r="A22" i="1"/>
  <c r="A19" i="1"/>
  <c r="A18" i="1"/>
  <c r="A11" i="1"/>
  <c r="AE1101" i="1" l="1"/>
  <c r="A4" i="1"/>
  <c r="A1101" i="1" s="1"/>
</calcChain>
</file>

<file path=xl/sharedStrings.xml><?xml version="1.0" encoding="utf-8"?>
<sst xmlns="http://schemas.openxmlformats.org/spreadsheetml/2006/main" count="22087" uniqueCount="6817">
  <si>
    <t>Victim's name</t>
  </si>
  <si>
    <t>Victim's age</t>
  </si>
  <si>
    <t>Victim's gender</t>
  </si>
  <si>
    <t>Victim's race</t>
  </si>
  <si>
    <t>URL of image of victim</t>
  </si>
  <si>
    <t>Agency responsible for death</t>
  </si>
  <si>
    <t>Cause of death</t>
  </si>
  <si>
    <t>A brief description of the circumstances surrounding the death</t>
  </si>
  <si>
    <t>Official disposition of death (justified or other)</t>
  </si>
  <si>
    <t>Criminal Charges?</t>
  </si>
  <si>
    <t>Link to news article or photo of official document</t>
  </si>
  <si>
    <t>Symptoms of mental illness?</t>
  </si>
  <si>
    <t>Male</t>
  </si>
  <si>
    <t>Asian</t>
  </si>
  <si>
    <t>Lake Charles</t>
  </si>
  <si>
    <t>LA</t>
  </si>
  <si>
    <t>Lake Charles Police Department</t>
  </si>
  <si>
    <t>Gunshot</t>
  </si>
  <si>
    <t>Allegedly Armed</t>
  </si>
  <si>
    <t>Unknown</t>
  </si>
  <si>
    <t>Unknown race</t>
  </si>
  <si>
    <t>SC</t>
  </si>
  <si>
    <t>Greenville</t>
  </si>
  <si>
    <t>Greenville County Sheriff's Office</t>
  </si>
  <si>
    <t>Unclear</t>
  </si>
  <si>
    <t>White</t>
  </si>
  <si>
    <t>CT</t>
  </si>
  <si>
    <t>IL</t>
  </si>
  <si>
    <t>CA</t>
  </si>
  <si>
    <t>MA</t>
  </si>
  <si>
    <t>Hispanic</t>
  </si>
  <si>
    <t>Columbia</t>
  </si>
  <si>
    <t>MD</t>
  </si>
  <si>
    <t>MI</t>
  </si>
  <si>
    <t>West Palm Beach</t>
  </si>
  <si>
    <t>FL</t>
  </si>
  <si>
    <t>Palm Beach County Sheriff's Office</t>
  </si>
  <si>
    <t>Monterey</t>
  </si>
  <si>
    <t>OH</t>
  </si>
  <si>
    <t>TX</t>
  </si>
  <si>
    <t>Tarrant</t>
  </si>
  <si>
    <t>NJ</t>
  </si>
  <si>
    <t>Black</t>
  </si>
  <si>
    <t>Chicago</t>
  </si>
  <si>
    <t>Cook</t>
  </si>
  <si>
    <t>Chicago Police Department</t>
  </si>
  <si>
    <t>AL</t>
  </si>
  <si>
    <t>Los Angeles</t>
  </si>
  <si>
    <t>Los Angeles Police Department</t>
  </si>
  <si>
    <t>No</t>
  </si>
  <si>
    <t>Cuyahoga</t>
  </si>
  <si>
    <t>East Cleveland Police Department</t>
  </si>
  <si>
    <t>Female</t>
  </si>
  <si>
    <t>OR</t>
  </si>
  <si>
    <t>Washington</t>
  </si>
  <si>
    <t>Washington County Sheriff's Office</t>
  </si>
  <si>
    <t>AZ</t>
  </si>
  <si>
    <t>Amarillo</t>
  </si>
  <si>
    <t>MN</t>
  </si>
  <si>
    <t>Native American</t>
  </si>
  <si>
    <t>Rapid City</t>
  </si>
  <si>
    <t>SD</t>
  </si>
  <si>
    <t>Pennington</t>
  </si>
  <si>
    <t>Rapid City Police Department</t>
  </si>
  <si>
    <t>WV</t>
  </si>
  <si>
    <t>Raleigh</t>
  </si>
  <si>
    <t>West Virginia State Police</t>
  </si>
  <si>
    <t>San Diego</t>
  </si>
  <si>
    <t>San Diego Police Department</t>
  </si>
  <si>
    <t>North Miami</t>
  </si>
  <si>
    <t>Miami-Dade</t>
  </si>
  <si>
    <t>Miami-Dade Police Department</t>
  </si>
  <si>
    <t>Denton</t>
  </si>
  <si>
    <t>GA</t>
  </si>
  <si>
    <t>Walker</t>
  </si>
  <si>
    <t>Baton Rouge</t>
  </si>
  <si>
    <t>East Baton Rouge Sheriff's Office</t>
  </si>
  <si>
    <t>NM</t>
  </si>
  <si>
    <t>Fresno</t>
  </si>
  <si>
    <t>Fresno Police Department</t>
  </si>
  <si>
    <t>Akron</t>
  </si>
  <si>
    <t>Akron Police Department</t>
  </si>
  <si>
    <t>CO</t>
  </si>
  <si>
    <t>Miami</t>
  </si>
  <si>
    <t>Indianapolis</t>
  </si>
  <si>
    <t>IN</t>
  </si>
  <si>
    <t>Indianapolis Metropolitan Police Department</t>
  </si>
  <si>
    <t>Wilmington</t>
  </si>
  <si>
    <t>DE</t>
  </si>
  <si>
    <t>Wilmington Police Department</t>
  </si>
  <si>
    <t>Baltimore County Police Department</t>
  </si>
  <si>
    <t>Salt Lake City</t>
  </si>
  <si>
    <t>UT</t>
  </si>
  <si>
    <t>Salt Lake City Police Department</t>
  </si>
  <si>
    <t>VA</t>
  </si>
  <si>
    <t>San Leandro</t>
  </si>
  <si>
    <t>Alameda County Sheriff's Office</t>
  </si>
  <si>
    <t>Anderson</t>
  </si>
  <si>
    <t>Auburndale</t>
  </si>
  <si>
    <t>Polk County Sheriff's Office</t>
  </si>
  <si>
    <t>Volusia County Sheriff's Office</t>
  </si>
  <si>
    <t>Okaloosa County Sheriff's Office</t>
  </si>
  <si>
    <t>North Las Vegas</t>
  </si>
  <si>
    <t>NV</t>
  </si>
  <si>
    <t>North Las Vegas Police Department</t>
  </si>
  <si>
    <t>Texas Department of Public Safety</t>
  </si>
  <si>
    <t>Dallas</t>
  </si>
  <si>
    <t>Dallas Police Department</t>
  </si>
  <si>
    <t>Marysville</t>
  </si>
  <si>
    <t>WA</t>
  </si>
  <si>
    <t>San Bernardino</t>
  </si>
  <si>
    <t>KY</t>
  </si>
  <si>
    <t>TN</t>
  </si>
  <si>
    <t>Fairbanks</t>
  </si>
  <si>
    <t>AK</t>
  </si>
  <si>
    <t>Lawrence County Sheriff's Office</t>
  </si>
  <si>
    <t>El Monte</t>
  </si>
  <si>
    <t>El Monte Police Department</t>
  </si>
  <si>
    <t>KS</t>
  </si>
  <si>
    <t>NC</t>
  </si>
  <si>
    <t>IA</t>
  </si>
  <si>
    <t>Vehicle</t>
  </si>
  <si>
    <t>Knoxville</t>
  </si>
  <si>
    <t>Taser</t>
  </si>
  <si>
    <t>OK</t>
  </si>
  <si>
    <t>Chester</t>
  </si>
  <si>
    <t>PA</t>
  </si>
  <si>
    <t>Los Angeles County Sheriff's Department</t>
  </si>
  <si>
    <t>Marion</t>
  </si>
  <si>
    <t>NY</t>
  </si>
  <si>
    <t>Kansas City</t>
  </si>
  <si>
    <t>MO</t>
  </si>
  <si>
    <t>Jackson</t>
  </si>
  <si>
    <t>Kansas City Police Department</t>
  </si>
  <si>
    <t>Green Bay</t>
  </si>
  <si>
    <t>WI</t>
  </si>
  <si>
    <t>Detroit</t>
  </si>
  <si>
    <t>Hobbs</t>
  </si>
  <si>
    <t>Hobbs Police Department</t>
  </si>
  <si>
    <t>Miami Police Department</t>
  </si>
  <si>
    <t>Shreveport</t>
  </si>
  <si>
    <t>Shreveport Police Department</t>
  </si>
  <si>
    <t>NE</t>
  </si>
  <si>
    <t>Bernalillo</t>
  </si>
  <si>
    <t>Virginia Beach</t>
  </si>
  <si>
    <t>Virginia Beach Police Department</t>
  </si>
  <si>
    <t>Ontario</t>
  </si>
  <si>
    <t>Ontario Police Department</t>
  </si>
  <si>
    <t>Long Beach</t>
  </si>
  <si>
    <t>Long Beach Police Department</t>
  </si>
  <si>
    <t>Durham</t>
  </si>
  <si>
    <t>Durham Police Department</t>
  </si>
  <si>
    <t>NH</t>
  </si>
  <si>
    <t>Pennsylvania State Police</t>
  </si>
  <si>
    <t>Newark</t>
  </si>
  <si>
    <t>Essex</t>
  </si>
  <si>
    <t>Newark Police Department</t>
  </si>
  <si>
    <t>Hamilton</t>
  </si>
  <si>
    <t>Loveland</t>
  </si>
  <si>
    <t>Larimer</t>
  </si>
  <si>
    <t>Loveland Police Department</t>
  </si>
  <si>
    <t>Yes</t>
  </si>
  <si>
    <t>Harris</t>
  </si>
  <si>
    <t>Harris County Sheriff's Office</t>
  </si>
  <si>
    <t>Tucson</t>
  </si>
  <si>
    <t>Pima</t>
  </si>
  <si>
    <t>Tucson Police Department</t>
  </si>
  <si>
    <t>Clark</t>
  </si>
  <si>
    <t>Las Vegas Metropolitan Police Department</t>
  </si>
  <si>
    <t>San Antonio</t>
  </si>
  <si>
    <t>Bexar</t>
  </si>
  <si>
    <t>San Antonio Police Department</t>
  </si>
  <si>
    <t>Westchester</t>
  </si>
  <si>
    <t>New York Police Department</t>
  </si>
  <si>
    <t>Longview</t>
  </si>
  <si>
    <t>Gregg</t>
  </si>
  <si>
    <t>Longview Police Department</t>
  </si>
  <si>
    <t>Wyandotte</t>
  </si>
  <si>
    <t>Alameda</t>
  </si>
  <si>
    <t>San Jose</t>
  </si>
  <si>
    <t>Santa Clara</t>
  </si>
  <si>
    <t>West Jordan</t>
  </si>
  <si>
    <t>Salt Lake</t>
  </si>
  <si>
    <t>Hamilton County Sheriff's Office</t>
  </si>
  <si>
    <t>Phoenix</t>
  </si>
  <si>
    <t>Maricopa</t>
  </si>
  <si>
    <t>Phoenix Police Department</t>
  </si>
  <si>
    <t>Hillsborough</t>
  </si>
  <si>
    <t>Hillsborough County Sheriff's Office</t>
  </si>
  <si>
    <t>Archdale</t>
  </si>
  <si>
    <t>Guilford</t>
  </si>
  <si>
    <t>Jacksonville</t>
  </si>
  <si>
    <t>Duval</t>
  </si>
  <si>
    <t>Jacksonville Sheriff's Office</t>
  </si>
  <si>
    <t>Las Vegas</t>
  </si>
  <si>
    <t>Marshall</t>
  </si>
  <si>
    <t>New Albany</t>
  </si>
  <si>
    <t>MS</t>
  </si>
  <si>
    <t>Union</t>
  </si>
  <si>
    <t>New Albany Police Department</t>
  </si>
  <si>
    <t>Bakersfield</t>
  </si>
  <si>
    <t>Kern</t>
  </si>
  <si>
    <t>Bakersfield Police Department</t>
  </si>
  <si>
    <t>Wichita</t>
  </si>
  <si>
    <t>Sedgwick</t>
  </si>
  <si>
    <t>Wichita Police Department</t>
  </si>
  <si>
    <t>Wake</t>
  </si>
  <si>
    <t>Cecil</t>
  </si>
  <si>
    <t>Maryland State Police</t>
  </si>
  <si>
    <t>St. Louis</t>
  </si>
  <si>
    <t>Houston</t>
  </si>
  <si>
    <t>Houston Police Department</t>
  </si>
  <si>
    <t>San Jose Police Department</t>
  </si>
  <si>
    <t>Kerrville</t>
  </si>
  <si>
    <t>Kerr</t>
  </si>
  <si>
    <t>Kerrville Police Department</t>
  </si>
  <si>
    <t>Carson City</t>
  </si>
  <si>
    <t>Carson City Sheriff's Office</t>
  </si>
  <si>
    <t>New York</t>
  </si>
  <si>
    <t>Boerne</t>
  </si>
  <si>
    <t>Kendall</t>
  </si>
  <si>
    <t>Riverside</t>
  </si>
  <si>
    <t>Riverside County Sheriff's Department</t>
  </si>
  <si>
    <t>Lea</t>
  </si>
  <si>
    <t>ID</t>
  </si>
  <si>
    <t>Odessa</t>
  </si>
  <si>
    <t>Ector</t>
  </si>
  <si>
    <t>Waco</t>
  </si>
  <si>
    <t>McLennan</t>
  </si>
  <si>
    <t>Waco Police Department</t>
  </si>
  <si>
    <t>Luzerne</t>
  </si>
  <si>
    <t>Carter</t>
  </si>
  <si>
    <t>Pitt</t>
  </si>
  <si>
    <t>Greenville Police Department</t>
  </si>
  <si>
    <t>Gaston</t>
  </si>
  <si>
    <t>Spokane</t>
  </si>
  <si>
    <t>Spokane Police Department</t>
  </si>
  <si>
    <t>Arlington</t>
  </si>
  <si>
    <t>Arlington Police Department</t>
  </si>
  <si>
    <t>Hartford</t>
  </si>
  <si>
    <t>Hartford Police Department</t>
  </si>
  <si>
    <t>MT</t>
  </si>
  <si>
    <t>El Paso</t>
  </si>
  <si>
    <t>El Paso Police Department</t>
  </si>
  <si>
    <t>DeKalb</t>
  </si>
  <si>
    <t>DeKalb County Police Department</t>
  </si>
  <si>
    <t>HI</t>
  </si>
  <si>
    <t>Richmond</t>
  </si>
  <si>
    <t>Richmond Police Department</t>
  </si>
  <si>
    <t>Davidson</t>
  </si>
  <si>
    <t>Tacoma</t>
  </si>
  <si>
    <t>Pierce</t>
  </si>
  <si>
    <t>Tacoma Police Department</t>
  </si>
  <si>
    <t>Milwaukee</t>
  </si>
  <si>
    <t>Louisville</t>
  </si>
  <si>
    <t>Louisville Metro Police Department</t>
  </si>
  <si>
    <t>Oceanside</t>
  </si>
  <si>
    <t>Delaware</t>
  </si>
  <si>
    <t>Kanawha</t>
  </si>
  <si>
    <t>Albuquerque</t>
  </si>
  <si>
    <t>Fort Worth</t>
  </si>
  <si>
    <t>Fort Worth Police Department</t>
  </si>
  <si>
    <t>Roswell</t>
  </si>
  <si>
    <t>Roswell Police Department</t>
  </si>
  <si>
    <t>Douglas</t>
  </si>
  <si>
    <t>Pacific Islander</t>
  </si>
  <si>
    <t>Worcester</t>
  </si>
  <si>
    <t>California Highway Patrol</t>
  </si>
  <si>
    <t>Drug or alcohol use</t>
  </si>
  <si>
    <t>Whittier</t>
  </si>
  <si>
    <t>Las Cruces</t>
  </si>
  <si>
    <t>Dona Ana</t>
  </si>
  <si>
    <t>AR</t>
  </si>
  <si>
    <t>Mississippi</t>
  </si>
  <si>
    <t>Cleveland</t>
  </si>
  <si>
    <t>Bradley</t>
  </si>
  <si>
    <t>Cache</t>
  </si>
  <si>
    <t>Boulder</t>
  </si>
  <si>
    <t>Boulder Police Department</t>
  </si>
  <si>
    <t>Lexington</t>
  </si>
  <si>
    <t>Lexington County Sheriff's Department</t>
  </si>
  <si>
    <t>Unreported</t>
  </si>
  <si>
    <t>Florida Highway Patrol</t>
  </si>
  <si>
    <t>Decatur</t>
  </si>
  <si>
    <t>New Orleans</t>
  </si>
  <si>
    <t>New Orleans Police Department</t>
  </si>
  <si>
    <t>Dayton</t>
  </si>
  <si>
    <t>Montgomery</t>
  </si>
  <si>
    <t>Orlando</t>
  </si>
  <si>
    <t>Orange</t>
  </si>
  <si>
    <t>Placer</t>
  </si>
  <si>
    <t>Placer County Sheriff's Office</t>
  </si>
  <si>
    <t>Hennepin</t>
  </si>
  <si>
    <t>Myrtle Beach</t>
  </si>
  <si>
    <t>Horry</t>
  </si>
  <si>
    <t>Horry County Police Department</t>
  </si>
  <si>
    <t>WY</t>
  </si>
  <si>
    <t>Oklahoma City</t>
  </si>
  <si>
    <t>Oklahoma</t>
  </si>
  <si>
    <t>Oklahoma City Police Department</t>
  </si>
  <si>
    <t>Monroe</t>
  </si>
  <si>
    <t>Broward</t>
  </si>
  <si>
    <t>Wayne</t>
  </si>
  <si>
    <t>Fremont</t>
  </si>
  <si>
    <t>Fremont Police Department</t>
  </si>
  <si>
    <t>Charged with a crime</t>
  </si>
  <si>
    <t>Tulare</t>
  </si>
  <si>
    <t>DeSoto</t>
  </si>
  <si>
    <t>Memphis</t>
  </si>
  <si>
    <t>Shelby</t>
  </si>
  <si>
    <t>Memphis Police Department</t>
  </si>
  <si>
    <t>Brownsville</t>
  </si>
  <si>
    <t>Cameron</t>
  </si>
  <si>
    <t>Brownsville Police Department</t>
  </si>
  <si>
    <t>Seattle</t>
  </si>
  <si>
    <t>King</t>
  </si>
  <si>
    <t>Seattle Police Department</t>
  </si>
  <si>
    <t>Chattanooga</t>
  </si>
  <si>
    <t>Chattanooga Police Department</t>
  </si>
  <si>
    <t>Lake</t>
  </si>
  <si>
    <t>Lake County Sheriff's Office</t>
  </si>
  <si>
    <t>Trumbull</t>
  </si>
  <si>
    <t>Lynn</t>
  </si>
  <si>
    <t>Henderson</t>
  </si>
  <si>
    <t>Matthew Graham</t>
  </si>
  <si>
    <t>Columbus</t>
  </si>
  <si>
    <t>Franklin</t>
  </si>
  <si>
    <t>Franklin County Sheriff's Office</t>
  </si>
  <si>
    <t>Denver</t>
  </si>
  <si>
    <t>Denver Police Department</t>
  </si>
  <si>
    <t>Stone Mountain</t>
  </si>
  <si>
    <t>Austin</t>
  </si>
  <si>
    <t>Travis</t>
  </si>
  <si>
    <t>Austin Police Department</t>
  </si>
  <si>
    <t>Gwinnett</t>
  </si>
  <si>
    <t>Gwinnett County Police Department</t>
  </si>
  <si>
    <t>Yuba</t>
  </si>
  <si>
    <t>Yuba County Sheriff's Department</t>
  </si>
  <si>
    <t>Newton</t>
  </si>
  <si>
    <t>Iron</t>
  </si>
  <si>
    <t>Clarke</t>
  </si>
  <si>
    <t>Fort Bend</t>
  </si>
  <si>
    <t>Edinburg</t>
  </si>
  <si>
    <t>Hidalgo</t>
  </si>
  <si>
    <t>Elizabethtown</t>
  </si>
  <si>
    <t>Hardin</t>
  </si>
  <si>
    <t>Merced</t>
  </si>
  <si>
    <t>Mesa</t>
  </si>
  <si>
    <t>Mesa Police Department</t>
  </si>
  <si>
    <t>Lakewood</t>
  </si>
  <si>
    <t>Bath</t>
  </si>
  <si>
    <t>Ogden</t>
  </si>
  <si>
    <t>Weber</t>
  </si>
  <si>
    <t>Newport News</t>
  </si>
  <si>
    <t>Newport News Police Department</t>
  </si>
  <si>
    <t>Henderson Police Department</t>
  </si>
  <si>
    <t>Morristown</t>
  </si>
  <si>
    <t>Hamblen</t>
  </si>
  <si>
    <t>Lancaster</t>
  </si>
  <si>
    <t>Fayette</t>
  </si>
  <si>
    <t>Josephine</t>
  </si>
  <si>
    <t>Lewis</t>
  </si>
  <si>
    <t>Fulton</t>
  </si>
  <si>
    <t>Portland</t>
  </si>
  <si>
    <t>Multnomah</t>
  </si>
  <si>
    <t>Tampa</t>
  </si>
  <si>
    <t>Tampa Police Department</t>
  </si>
  <si>
    <t>Tahlequah</t>
  </si>
  <si>
    <t>Cherokee</t>
  </si>
  <si>
    <t>Tahlequah Police Department</t>
  </si>
  <si>
    <t>Baltimore</t>
  </si>
  <si>
    <t>Yorktown</t>
  </si>
  <si>
    <t>York</t>
  </si>
  <si>
    <t>Omaha</t>
  </si>
  <si>
    <t>Douglas County Sheriff's Office</t>
  </si>
  <si>
    <t>Pittsburgh</t>
  </si>
  <si>
    <t>Allegheny</t>
  </si>
  <si>
    <t>Citrus Heights</t>
  </si>
  <si>
    <t>Sacramento</t>
  </si>
  <si>
    <t>Citrus Heights Police Department</t>
  </si>
  <si>
    <t>Baton Rouge Police Department</t>
  </si>
  <si>
    <t>Jefferson County Sheriff's Office</t>
  </si>
  <si>
    <t>Boston</t>
  </si>
  <si>
    <t>Suffolk</t>
  </si>
  <si>
    <t>Greeley</t>
  </si>
  <si>
    <t>Weld</t>
  </si>
  <si>
    <t>Brooklyn</t>
  </si>
  <si>
    <t>Kings</t>
  </si>
  <si>
    <t>Vero Beach</t>
  </si>
  <si>
    <t>Indian River</t>
  </si>
  <si>
    <t>Indian River County Sheriff's Office</t>
  </si>
  <si>
    <t>Asbury Park</t>
  </si>
  <si>
    <t>Monmouth</t>
  </si>
  <si>
    <t>Visalia</t>
  </si>
  <si>
    <t>Visalia Police Department</t>
  </si>
  <si>
    <t>Stockton</t>
  </si>
  <si>
    <t>San Joaquin</t>
  </si>
  <si>
    <t>Stockton Police Department</t>
  </si>
  <si>
    <t>Brevard</t>
  </si>
  <si>
    <t>Jefferson</t>
  </si>
  <si>
    <t>Clayton</t>
  </si>
  <si>
    <t>Fort Wayne</t>
  </si>
  <si>
    <t>Allen</t>
  </si>
  <si>
    <t>Fort Wayne Police Department</t>
  </si>
  <si>
    <t>Bronx</t>
  </si>
  <si>
    <t>Des Moines</t>
  </si>
  <si>
    <t>Polk</t>
  </si>
  <si>
    <t>Des Moines Police Department</t>
  </si>
  <si>
    <t>Hancock</t>
  </si>
  <si>
    <t>Anaheim</t>
  </si>
  <si>
    <t>Anaheim Police Department</t>
  </si>
  <si>
    <t>Maricopa County Sheriff's Office</t>
  </si>
  <si>
    <t>North Port</t>
  </si>
  <si>
    <t>Sarasota</t>
  </si>
  <si>
    <t>Cowlitz</t>
  </si>
  <si>
    <t>Atlanta</t>
  </si>
  <si>
    <t>Adams</t>
  </si>
  <si>
    <t>Morgantown</t>
  </si>
  <si>
    <t>Monongalia</t>
  </si>
  <si>
    <t>Midland</t>
  </si>
  <si>
    <t>Santa Barbara</t>
  </si>
  <si>
    <t>Chester Police Department</t>
  </si>
  <si>
    <t>Delano</t>
  </si>
  <si>
    <t>Delano Police Department</t>
  </si>
  <si>
    <t>Los Lunas</t>
  </si>
  <si>
    <t>Valencia</t>
  </si>
  <si>
    <t>Sussex</t>
  </si>
  <si>
    <t>Rochester</t>
  </si>
  <si>
    <t>Palestine</t>
  </si>
  <si>
    <t>Rochester Police Department</t>
  </si>
  <si>
    <t>Medford</t>
  </si>
  <si>
    <t>Creek</t>
  </si>
  <si>
    <t>Oklahoma Highway Patrol</t>
  </si>
  <si>
    <t>Grants Pass</t>
  </si>
  <si>
    <t>Oregon State Police</t>
  </si>
  <si>
    <t>Lawrence</t>
  </si>
  <si>
    <t>Carrollton</t>
  </si>
  <si>
    <t>Carroll</t>
  </si>
  <si>
    <t>Putnam</t>
  </si>
  <si>
    <t>Trenton</t>
  </si>
  <si>
    <t>Trenton Police Department</t>
  </si>
  <si>
    <t>San Diego County Sheriff's Department</t>
  </si>
  <si>
    <t>Edmond</t>
  </si>
  <si>
    <t>Edmond Police Department</t>
  </si>
  <si>
    <t>Bossier City</t>
  </si>
  <si>
    <t>Bossier</t>
  </si>
  <si>
    <t>Snohomish</t>
  </si>
  <si>
    <t>Snohomish County Sheriff's Office</t>
  </si>
  <si>
    <t>Huntsville</t>
  </si>
  <si>
    <t>Madison</t>
  </si>
  <si>
    <t>Huntsville Police Department</t>
  </si>
  <si>
    <t>Detroit Police Department</t>
  </si>
  <si>
    <t>Pettis</t>
  </si>
  <si>
    <t>Fort Lauderdale</t>
  </si>
  <si>
    <t>Daviess</t>
  </si>
  <si>
    <t>Charleston</t>
  </si>
  <si>
    <t>Campbell</t>
  </si>
  <si>
    <t>Omaha Police Department</t>
  </si>
  <si>
    <t>Lancaster Police Department</t>
  </si>
  <si>
    <t>Pinellas</t>
  </si>
  <si>
    <t>Lincoln</t>
  </si>
  <si>
    <t>Winnebago</t>
  </si>
  <si>
    <t>Kalamazoo</t>
  </si>
  <si>
    <t>Jacksonville Police Department</t>
  </si>
  <si>
    <t>Silver Spring</t>
  </si>
  <si>
    <t>Montgomery County Police Department</t>
  </si>
  <si>
    <t>Honolulu</t>
  </si>
  <si>
    <t>Orange County Sheriff's Department</t>
  </si>
  <si>
    <t>Prince George's</t>
  </si>
  <si>
    <t>Anoka</t>
  </si>
  <si>
    <t>Jefferson Parish Sheriff's Office</t>
  </si>
  <si>
    <t>I-84</t>
  </si>
  <si>
    <t>Hudson</t>
  </si>
  <si>
    <t>Tulsa</t>
  </si>
  <si>
    <t>Pulaski</t>
  </si>
  <si>
    <t>Perry</t>
  </si>
  <si>
    <t>Benton</t>
  </si>
  <si>
    <t>Garland</t>
  </si>
  <si>
    <t>Garland Police Department</t>
  </si>
  <si>
    <t>Smyrna</t>
  </si>
  <si>
    <t>Kent</t>
  </si>
  <si>
    <t>Smyrna Police Department</t>
  </si>
  <si>
    <t>Atlanta Police Department</t>
  </si>
  <si>
    <t>Chickasha</t>
  </si>
  <si>
    <t>Grady</t>
  </si>
  <si>
    <t>Orleans</t>
  </si>
  <si>
    <t>Mansfield</t>
  </si>
  <si>
    <t>Richland</t>
  </si>
  <si>
    <t>Mansfield Police Department</t>
  </si>
  <si>
    <t>Garden Grove</t>
  </si>
  <si>
    <t>Kings County Sheriff's Office</t>
  </si>
  <si>
    <t>Clermont</t>
  </si>
  <si>
    <t>Trinidad</t>
  </si>
  <si>
    <t>Las Animas</t>
  </si>
  <si>
    <t>Salem</t>
  </si>
  <si>
    <t>Salem Police Department</t>
  </si>
  <si>
    <t>Sonoma</t>
  </si>
  <si>
    <t>Queens</t>
  </si>
  <si>
    <t>Knox</t>
  </si>
  <si>
    <t>Lakewood Police Department</t>
  </si>
  <si>
    <t>Mission</t>
  </si>
  <si>
    <t>Baltimore Police Department</t>
  </si>
  <si>
    <t>Jessamine</t>
  </si>
  <si>
    <t>Bay</t>
  </si>
  <si>
    <t>Boone</t>
  </si>
  <si>
    <t>Spartanburg</t>
  </si>
  <si>
    <t>Jonesboro</t>
  </si>
  <si>
    <t>Craighead</t>
  </si>
  <si>
    <t>Jonesboro Police Department</t>
  </si>
  <si>
    <t>Mercer</t>
  </si>
  <si>
    <t>Sullivan</t>
  </si>
  <si>
    <t>DeSoto Police Department</t>
  </si>
  <si>
    <t>Sand Springs Police Department</t>
  </si>
  <si>
    <t>Tehama</t>
  </si>
  <si>
    <t>Santa Rosa</t>
  </si>
  <si>
    <t>Spartanburg County Sheriff's Office</t>
  </si>
  <si>
    <t>Rigby</t>
  </si>
  <si>
    <t>Tehachapi Police Department</t>
  </si>
  <si>
    <t>Ocala</t>
  </si>
  <si>
    <t>New Mexico State Police</t>
  </si>
  <si>
    <t>Muskogee</t>
  </si>
  <si>
    <t>Frederick</t>
  </si>
  <si>
    <t>Frederick County Sheriff's Office</t>
  </si>
  <si>
    <t>Albany</t>
  </si>
  <si>
    <t>Tulsa County Sheriff's Office</t>
  </si>
  <si>
    <t>Hawthorne</t>
  </si>
  <si>
    <t>Cumberland</t>
  </si>
  <si>
    <t>Beaten</t>
  </si>
  <si>
    <t>Baytown</t>
  </si>
  <si>
    <t>Baytown Police Department</t>
  </si>
  <si>
    <t>Anne Arundel</t>
  </si>
  <si>
    <t>Eugene</t>
  </si>
  <si>
    <t>Lane</t>
  </si>
  <si>
    <t>Eugene Police Department</t>
  </si>
  <si>
    <t>Stanislaus</t>
  </si>
  <si>
    <t>Pike</t>
  </si>
  <si>
    <t>Boston Police Department</t>
  </si>
  <si>
    <t>Ventura</t>
  </si>
  <si>
    <t>Fort Pierce</t>
  </si>
  <si>
    <t>St. Lucie</t>
  </si>
  <si>
    <t>Name withheld by police</t>
  </si>
  <si>
    <t>Florence</t>
  </si>
  <si>
    <t>Virginia State Police</t>
  </si>
  <si>
    <t>Glendale</t>
  </si>
  <si>
    <t>Glendale Police Department</t>
  </si>
  <si>
    <t>Vancouver</t>
  </si>
  <si>
    <t>Clark County Sheriff's Office</t>
  </si>
  <si>
    <t>Suffolk County Police Department</t>
  </si>
  <si>
    <t>Santa Clara Police Department</t>
  </si>
  <si>
    <t>Tulsa Police Department</t>
  </si>
  <si>
    <t>Clay</t>
  </si>
  <si>
    <t>Clay County Sheriff's Office</t>
  </si>
  <si>
    <t>Vallejo</t>
  </si>
  <si>
    <t>Solano</t>
  </si>
  <si>
    <t>Vallejo Police Department</t>
  </si>
  <si>
    <t>Summit</t>
  </si>
  <si>
    <t>Kent Police Department</t>
  </si>
  <si>
    <t>Tallahassee</t>
  </si>
  <si>
    <t>Leon</t>
  </si>
  <si>
    <t>Canyon</t>
  </si>
  <si>
    <t>Rome</t>
  </si>
  <si>
    <t>Floyd</t>
  </si>
  <si>
    <t>Floyd County Sheriff's Office</t>
  </si>
  <si>
    <t>Dublin</t>
  </si>
  <si>
    <t>Bladen</t>
  </si>
  <si>
    <t>Honolulu Police Department</t>
  </si>
  <si>
    <t>St. Paul</t>
  </si>
  <si>
    <t>Ramsey</t>
  </si>
  <si>
    <t>Napa</t>
  </si>
  <si>
    <t>DC</t>
  </si>
  <si>
    <t>District of Columbia</t>
  </si>
  <si>
    <t>Elkton</t>
  </si>
  <si>
    <t>Chatham</t>
  </si>
  <si>
    <t>East Baton Rouge</t>
  </si>
  <si>
    <t>Brevard County Sheriff's Office</t>
  </si>
  <si>
    <t>New Castle</t>
  </si>
  <si>
    <t>Aurora</t>
  </si>
  <si>
    <t>Arapahoe</t>
  </si>
  <si>
    <t>Aurora Police Department</t>
  </si>
  <si>
    <t>Madison Police Department</t>
  </si>
  <si>
    <t>Hopkins</t>
  </si>
  <si>
    <t>Milwaukee Police Department</t>
  </si>
  <si>
    <t>Deltona</t>
  </si>
  <si>
    <t>Volusia</t>
  </si>
  <si>
    <t>Tempe</t>
  </si>
  <si>
    <t>Tempe Police Department</t>
  </si>
  <si>
    <t>Joliet</t>
  </si>
  <si>
    <t>Will</t>
  </si>
  <si>
    <t>Joliet Police Department</t>
  </si>
  <si>
    <t>St. Louis County</t>
  </si>
  <si>
    <t>Ehrenberg</t>
  </si>
  <si>
    <t>La Paz</t>
  </si>
  <si>
    <t>Harrison</t>
  </si>
  <si>
    <t>Lakeland</t>
  </si>
  <si>
    <t>Brown</t>
  </si>
  <si>
    <t>Green Bay Police Department</t>
  </si>
  <si>
    <t>Millbrook</t>
  </si>
  <si>
    <t>Elmore</t>
  </si>
  <si>
    <t>Allentown</t>
  </si>
  <si>
    <t>Lehigh</t>
  </si>
  <si>
    <t>Birmingham</t>
  </si>
  <si>
    <t>Birmingham Police Department</t>
  </si>
  <si>
    <t>Springfield</t>
  </si>
  <si>
    <t>Springfield Police Department</t>
  </si>
  <si>
    <t>Charlotte</t>
  </si>
  <si>
    <t>Mecklenburg</t>
  </si>
  <si>
    <t>Charlotte-Mecklenburg Police Department</t>
  </si>
  <si>
    <t>Marana</t>
  </si>
  <si>
    <t>Marana Police Department</t>
  </si>
  <si>
    <t>Boise</t>
  </si>
  <si>
    <t>Ada</t>
  </si>
  <si>
    <t>Boise Police Department</t>
  </si>
  <si>
    <t>Miami Gardens</t>
  </si>
  <si>
    <t>Clackamas</t>
  </si>
  <si>
    <t>Clackamas County Sheriff's Office</t>
  </si>
  <si>
    <t>Carroll County Sheriff's Office</t>
  </si>
  <si>
    <t>San Bernardino Police Department</t>
  </si>
  <si>
    <t>Port St. Joe</t>
  </si>
  <si>
    <t>Gulf</t>
  </si>
  <si>
    <t>Pasco</t>
  </si>
  <si>
    <t>Pasco Police Department</t>
  </si>
  <si>
    <t>Garfield</t>
  </si>
  <si>
    <t>ME</t>
  </si>
  <si>
    <t>Broward County Sheriff's Office</t>
  </si>
  <si>
    <t>Anchorage</t>
  </si>
  <si>
    <t>Anchorage Police Department</t>
  </si>
  <si>
    <t>Orange County Sheriff's Office</t>
  </si>
  <si>
    <t>Chino</t>
  </si>
  <si>
    <t>Contra Costa</t>
  </si>
  <si>
    <t>St. Louis Metropolitan Police Department</t>
  </si>
  <si>
    <t>Katy</t>
  </si>
  <si>
    <t>Randallstown</t>
  </si>
  <si>
    <t>Billings</t>
  </si>
  <si>
    <t>Yellowstone</t>
  </si>
  <si>
    <t>Wasco</t>
  </si>
  <si>
    <t>Pueblo</t>
  </si>
  <si>
    <t>Pueblo Police Department</t>
  </si>
  <si>
    <t>Baltimore City</t>
  </si>
  <si>
    <t>U.S. Border Patrol</t>
  </si>
  <si>
    <t>Rockingham</t>
  </si>
  <si>
    <t>Muskogee Police Department</t>
  </si>
  <si>
    <t>Brooklyn Center</t>
  </si>
  <si>
    <t>Fairfield</t>
  </si>
  <si>
    <t>Fairfield Police Department</t>
  </si>
  <si>
    <t>Bloomington</t>
  </si>
  <si>
    <t>St. Paul Police Department</t>
  </si>
  <si>
    <t>Brazoria</t>
  </si>
  <si>
    <t>Greene</t>
  </si>
  <si>
    <t>West Valley City Police Department</t>
  </si>
  <si>
    <t>Albuquerque Police Department</t>
  </si>
  <si>
    <t>Atascosa</t>
  </si>
  <si>
    <t>Syracuse</t>
  </si>
  <si>
    <t>Davis</t>
  </si>
  <si>
    <t>Union County Sheriff's Office</t>
  </si>
  <si>
    <t>Freeport</t>
  </si>
  <si>
    <t>Saline</t>
  </si>
  <si>
    <t>Burlington</t>
  </si>
  <si>
    <t>Burlington Police Department</t>
  </si>
  <si>
    <t>Jasper</t>
  </si>
  <si>
    <t>Pickens</t>
  </si>
  <si>
    <t>Pickens County Sheriff's Office</t>
  </si>
  <si>
    <t>Evans</t>
  </si>
  <si>
    <t>Savannah</t>
  </si>
  <si>
    <t>Monroe County Sheriff's Office</t>
  </si>
  <si>
    <t>Missoula</t>
  </si>
  <si>
    <t>Butte</t>
  </si>
  <si>
    <t>Cullman</t>
  </si>
  <si>
    <t>Galveston</t>
  </si>
  <si>
    <t>720 E San Ysidro Blvd</t>
  </si>
  <si>
    <t>Palm Beach</t>
  </si>
  <si>
    <t>Berkeley</t>
  </si>
  <si>
    <t>Independence</t>
  </si>
  <si>
    <t>Powell</t>
  </si>
  <si>
    <t>Auburn</t>
  </si>
  <si>
    <t>Gunshot, Taser</t>
  </si>
  <si>
    <t>Pensacola</t>
  </si>
  <si>
    <t>Escambia</t>
  </si>
  <si>
    <t>Escambia County Sheriff's Office</t>
  </si>
  <si>
    <t>Bowie</t>
  </si>
  <si>
    <t>Perris</t>
  </si>
  <si>
    <t>Sevier</t>
  </si>
  <si>
    <t>Palm Beach Gardens</t>
  </si>
  <si>
    <t>Sanford</t>
  </si>
  <si>
    <t>Lee</t>
  </si>
  <si>
    <t>Nassau</t>
  </si>
  <si>
    <t>San Leandro Police Department</t>
  </si>
  <si>
    <t>Craven</t>
  </si>
  <si>
    <t>U.S. Marshals Service</t>
  </si>
  <si>
    <t>Anderson County Sheriff's Office</t>
  </si>
  <si>
    <t>Crittenden</t>
  </si>
  <si>
    <t>Carson</t>
  </si>
  <si>
    <t>San Juan</t>
  </si>
  <si>
    <t>Rankin</t>
  </si>
  <si>
    <t>Pearl Police Department</t>
  </si>
  <si>
    <t>Vancouver Police Department</t>
  </si>
  <si>
    <t>Caddo</t>
  </si>
  <si>
    <t>Fayetteville</t>
  </si>
  <si>
    <t>Fayetteville Police Department</t>
  </si>
  <si>
    <t>Lumberton</t>
  </si>
  <si>
    <t>Warren</t>
  </si>
  <si>
    <t>East Los Angeles</t>
  </si>
  <si>
    <t>Dayton Police Department</t>
  </si>
  <si>
    <t>Chula Vista</t>
  </si>
  <si>
    <t>Delaware State Police</t>
  </si>
  <si>
    <t>Concord</t>
  </si>
  <si>
    <t>Concord Police Department</t>
  </si>
  <si>
    <t>Plant City</t>
  </si>
  <si>
    <t>Plant City Police Department</t>
  </si>
  <si>
    <t>Calhoun</t>
  </si>
  <si>
    <t>Guilford County Sheriff's Office</t>
  </si>
  <si>
    <t>Manchester</t>
  </si>
  <si>
    <t>Jackson Police Department</t>
  </si>
  <si>
    <t>Palmdale</t>
  </si>
  <si>
    <t>Washoe</t>
  </si>
  <si>
    <t>Yakima</t>
  </si>
  <si>
    <t>Indio</t>
  </si>
  <si>
    <t>Indio Police Department</t>
  </si>
  <si>
    <t>Garden Grove Police Department</t>
  </si>
  <si>
    <t>Salinas</t>
  </si>
  <si>
    <t>Salinas Police Department</t>
  </si>
  <si>
    <t>Clinton</t>
  </si>
  <si>
    <t>Gretna</t>
  </si>
  <si>
    <t>Gadsden</t>
  </si>
  <si>
    <t>Hollywood</t>
  </si>
  <si>
    <t>Hollywood Police Department</t>
  </si>
  <si>
    <t>Davidson County Sheriff's Office</t>
  </si>
  <si>
    <t>Maywood</t>
  </si>
  <si>
    <t>Arkansas State Police</t>
  </si>
  <si>
    <t>Bristol</t>
  </si>
  <si>
    <t>Roy</t>
  </si>
  <si>
    <t>Leslie</t>
  </si>
  <si>
    <t>Van Buren</t>
  </si>
  <si>
    <t>Van Buren County Sheriff's Office</t>
  </si>
  <si>
    <t>Dalhart</t>
  </si>
  <si>
    <t>Dallam</t>
  </si>
  <si>
    <t>Dalhart Police Department</t>
  </si>
  <si>
    <t>Guadalupe</t>
  </si>
  <si>
    <t>Otero</t>
  </si>
  <si>
    <t>Minneapolis</t>
  </si>
  <si>
    <t>Flagstaff</t>
  </si>
  <si>
    <t>Athens</t>
  </si>
  <si>
    <t>Madison County Sheriff's Office</t>
  </si>
  <si>
    <t>Lamar</t>
  </si>
  <si>
    <t>Laurens</t>
  </si>
  <si>
    <t>Laurens County Sheriff's Office</t>
  </si>
  <si>
    <t>Scott</t>
  </si>
  <si>
    <t>Daytona Beach</t>
  </si>
  <si>
    <t>Las Cruces Police Department</t>
  </si>
  <si>
    <t>Gila</t>
  </si>
  <si>
    <t>Hermantown</t>
  </si>
  <si>
    <t>St. Louis County Police Department</t>
  </si>
  <si>
    <t>Rutherford</t>
  </si>
  <si>
    <t>Pelahatchie</t>
  </si>
  <si>
    <t>Pigeon Forge</t>
  </si>
  <si>
    <t>Pigeon Forge Police Department</t>
  </si>
  <si>
    <t>Channelview</t>
  </si>
  <si>
    <t>Ogden Police Department</t>
  </si>
  <si>
    <t>Kapolei</t>
  </si>
  <si>
    <t>Henryetta</t>
  </si>
  <si>
    <t>Okmulgee</t>
  </si>
  <si>
    <t>Barton</t>
  </si>
  <si>
    <t>Hattiesburg</t>
  </si>
  <si>
    <t>Umatilla</t>
  </si>
  <si>
    <t>Redding</t>
  </si>
  <si>
    <t>Shasta</t>
  </si>
  <si>
    <t>Redding Police Department</t>
  </si>
  <si>
    <t>Lynwood</t>
  </si>
  <si>
    <t>Bloomfield</t>
  </si>
  <si>
    <t>Columbia County Sheriff's Office</t>
  </si>
  <si>
    <t>West Palm Beach Police Department</t>
  </si>
  <si>
    <t>DeRidder</t>
  </si>
  <si>
    <t>Beauregard</t>
  </si>
  <si>
    <t>Roane</t>
  </si>
  <si>
    <t>Kane</t>
  </si>
  <si>
    <t>Yolo</t>
  </si>
  <si>
    <t>Oxford</t>
  </si>
  <si>
    <t>Knoxville Police Department</t>
  </si>
  <si>
    <t>Victorville</t>
  </si>
  <si>
    <t>Neshoba</t>
  </si>
  <si>
    <t>Claiborne</t>
  </si>
  <si>
    <t>King County Sheriff's Office</t>
  </si>
  <si>
    <t>Bernalillo County Sheriff's Office</t>
  </si>
  <si>
    <t>Fort Madison</t>
  </si>
  <si>
    <t>Fort Madison Police Department</t>
  </si>
  <si>
    <t>Lagrange</t>
  </si>
  <si>
    <t>Huntington</t>
  </si>
  <si>
    <t>Cabell</t>
  </si>
  <si>
    <t>Huntington Police Department</t>
  </si>
  <si>
    <t>Hampton</t>
  </si>
  <si>
    <t>Henry</t>
  </si>
  <si>
    <t>Bell</t>
  </si>
  <si>
    <t>Genesee</t>
  </si>
  <si>
    <t>Jersey City</t>
  </si>
  <si>
    <t>Jersey City Police Department</t>
  </si>
  <si>
    <t>New Hanover</t>
  </si>
  <si>
    <t>New Hanover County Sheriff's Office</t>
  </si>
  <si>
    <t>Georgetown</t>
  </si>
  <si>
    <t>Caldwell</t>
  </si>
  <si>
    <t>Benton County Sheriff's Office</t>
  </si>
  <si>
    <t>Racine</t>
  </si>
  <si>
    <t>Tennessee Highway Patrol</t>
  </si>
  <si>
    <t>Flint</t>
  </si>
  <si>
    <t>Centralia</t>
  </si>
  <si>
    <t>Centralia Police Department</t>
  </si>
  <si>
    <t>Inglewood</t>
  </si>
  <si>
    <t>Inglewood Police Department</t>
  </si>
  <si>
    <t>Sweetwater</t>
  </si>
  <si>
    <t>Nolan</t>
  </si>
  <si>
    <t>Beaumont</t>
  </si>
  <si>
    <t>Beaumont Police Department</t>
  </si>
  <si>
    <t>Colfax</t>
  </si>
  <si>
    <t>Kitsap</t>
  </si>
  <si>
    <t>Seminole</t>
  </si>
  <si>
    <t>Victor Hernandez</t>
  </si>
  <si>
    <t>Tazewell</t>
  </si>
  <si>
    <t>Sanford Police Department</t>
  </si>
  <si>
    <t>Bossier City Police Department</t>
  </si>
  <si>
    <t>Ashland</t>
  </si>
  <si>
    <t>Jackson County Sheriff's Office</t>
  </si>
  <si>
    <t>Bellevue</t>
  </si>
  <si>
    <t>Sarpy</t>
  </si>
  <si>
    <t>Bellevue Police Department</t>
  </si>
  <si>
    <t>Carlsbad</t>
  </si>
  <si>
    <t>Eddy</t>
  </si>
  <si>
    <t>Carlsbad Police Department</t>
  </si>
  <si>
    <t>Moss Point</t>
  </si>
  <si>
    <t>Moss Point Police Department</t>
  </si>
  <si>
    <t>Glen Burnie</t>
  </si>
  <si>
    <t>Anne Arundel County Police Department</t>
  </si>
  <si>
    <t>Cumming</t>
  </si>
  <si>
    <t>Forsyth</t>
  </si>
  <si>
    <t>Coeur d'Alene</t>
  </si>
  <si>
    <t>Kootenai</t>
  </si>
  <si>
    <t>Coeur d'Alene Police Department</t>
  </si>
  <si>
    <t>Passaic</t>
  </si>
  <si>
    <t>Harford</t>
  </si>
  <si>
    <t>Harford County Sheriff's Office</t>
  </si>
  <si>
    <t>Little Rock</t>
  </si>
  <si>
    <t>Little Rock Police Department</t>
  </si>
  <si>
    <t>Butte County Sheriff's Office</t>
  </si>
  <si>
    <t>Dane</t>
  </si>
  <si>
    <t>Metairie</t>
  </si>
  <si>
    <t>Clearwater</t>
  </si>
  <si>
    <t>Pinellas County Sheriff's Office</t>
  </si>
  <si>
    <t>5901 Selinsky Road</t>
  </si>
  <si>
    <t>Carbon</t>
  </si>
  <si>
    <t>Imperial</t>
  </si>
  <si>
    <t>Missouri State Highway Patrol</t>
  </si>
  <si>
    <t>Eagle</t>
  </si>
  <si>
    <t>Hinds</t>
  </si>
  <si>
    <t>Niles</t>
  </si>
  <si>
    <t>Niles Police Department</t>
  </si>
  <si>
    <t>Adams County Sheriff's Office</t>
  </si>
  <si>
    <t>Modesto</t>
  </si>
  <si>
    <t>Modesto Police Department</t>
  </si>
  <si>
    <t>Lincoln Police Department</t>
  </si>
  <si>
    <t>Nacogdoches</t>
  </si>
  <si>
    <t>Nacogdoches County Sheriff's Office</t>
  </si>
  <si>
    <t>St. Charles</t>
  </si>
  <si>
    <t>Billings Police Department</t>
  </si>
  <si>
    <t>Stone</t>
  </si>
  <si>
    <t>Stone County Sheriff's Office</t>
  </si>
  <si>
    <t>East Hartford</t>
  </si>
  <si>
    <t>East Hartford Police Department</t>
  </si>
  <si>
    <t>Windham</t>
  </si>
  <si>
    <t>Gallatin</t>
  </si>
  <si>
    <t>VT</t>
  </si>
  <si>
    <t>Hartsville</t>
  </si>
  <si>
    <t>Darlington</t>
  </si>
  <si>
    <t>Darlington County Sheriff's Office</t>
  </si>
  <si>
    <t>Broome</t>
  </si>
  <si>
    <t>Muscogee</t>
  </si>
  <si>
    <t>New Bern</t>
  </si>
  <si>
    <t>Lincolnton</t>
  </si>
  <si>
    <t>Lincoln County Sheriff's Office</t>
  </si>
  <si>
    <t>Chino Hills</t>
  </si>
  <si>
    <t>Aberdeen</t>
  </si>
  <si>
    <t>Big Sur</t>
  </si>
  <si>
    <t>Parkville</t>
  </si>
  <si>
    <t>Forsyth County Sheriff's Office</t>
  </si>
  <si>
    <t>Lawton</t>
  </si>
  <si>
    <t>Comanche</t>
  </si>
  <si>
    <t>Lawton Police Department</t>
  </si>
  <si>
    <t>Richland County Sheriff's Office</t>
  </si>
  <si>
    <t>Burke</t>
  </si>
  <si>
    <t>Arizona Department of Public Safety</t>
  </si>
  <si>
    <t>St. Joseph</t>
  </si>
  <si>
    <t>Alaska State Troopers</t>
  </si>
  <si>
    <t>Gainesville</t>
  </si>
  <si>
    <t>Gainesville Police Department</t>
  </si>
  <si>
    <t>Lafayette</t>
  </si>
  <si>
    <t>O'Fallon</t>
  </si>
  <si>
    <t>Danville</t>
  </si>
  <si>
    <t>Vermilion</t>
  </si>
  <si>
    <t>York County Sheriff's Office</t>
  </si>
  <si>
    <t>Bastrop</t>
  </si>
  <si>
    <t>Auburn Police Department</t>
  </si>
  <si>
    <t>Spokane Valley</t>
  </si>
  <si>
    <t>Laughlin</t>
  </si>
  <si>
    <t>El Centro</t>
  </si>
  <si>
    <t>Santa Clarita</t>
  </si>
  <si>
    <t>Passaic Police Department</t>
  </si>
  <si>
    <t>Penn Hills</t>
  </si>
  <si>
    <t>Penn Hills Police Department</t>
  </si>
  <si>
    <t>Chesterfield</t>
  </si>
  <si>
    <t>Del City</t>
  </si>
  <si>
    <t>Gaffney</t>
  </si>
  <si>
    <t>Greensburg</t>
  </si>
  <si>
    <t>Westmoreland</t>
  </si>
  <si>
    <t>Lake Elsinore</t>
  </si>
  <si>
    <t>Wood</t>
  </si>
  <si>
    <t>1490 Perry St</t>
  </si>
  <si>
    <t>Leesburg</t>
  </si>
  <si>
    <t>Harrison County Sheriff's Office</t>
  </si>
  <si>
    <t>Brunswick</t>
  </si>
  <si>
    <t>Watauga</t>
  </si>
  <si>
    <t>Watauga Police Department</t>
  </si>
  <si>
    <t>Okaloosa</t>
  </si>
  <si>
    <t>Medina</t>
  </si>
  <si>
    <t>Sparta</t>
  </si>
  <si>
    <t>Alleghany</t>
  </si>
  <si>
    <t>Grand Prairie Police Department</t>
  </si>
  <si>
    <t>Corpus Christi</t>
  </si>
  <si>
    <t>Nueces</t>
  </si>
  <si>
    <t>Corpus Christi Police Department</t>
  </si>
  <si>
    <t>Pensacola Police Department</t>
  </si>
  <si>
    <t>Anderson Police Department</t>
  </si>
  <si>
    <t>Farmington</t>
  </si>
  <si>
    <t>Farmington Police Department</t>
  </si>
  <si>
    <t>Columbus Division of Police</t>
  </si>
  <si>
    <t>Pima County Sheriff's Department</t>
  </si>
  <si>
    <t>Hays</t>
  </si>
  <si>
    <t>Port Allen</t>
  </si>
  <si>
    <t>West Baton Rouge Parish Sheriff's Office</t>
  </si>
  <si>
    <t>Boynton Beach</t>
  </si>
  <si>
    <t>Irvington</t>
  </si>
  <si>
    <t>Irvington Police Department</t>
  </si>
  <si>
    <t>Chittenden</t>
  </si>
  <si>
    <t>Beaufort</t>
  </si>
  <si>
    <t>Virginia Beach City</t>
  </si>
  <si>
    <t>Onondaga</t>
  </si>
  <si>
    <t>Banning</t>
  </si>
  <si>
    <t>Banning Police Department</t>
  </si>
  <si>
    <t>Clearwater Police Department</t>
  </si>
  <si>
    <t>Yuma</t>
  </si>
  <si>
    <t>Hillsboro</t>
  </si>
  <si>
    <t>Hillsboro Police Department</t>
  </si>
  <si>
    <t>Clayton County Police Department</t>
  </si>
  <si>
    <t>Union City</t>
  </si>
  <si>
    <t>Union City Police Department</t>
  </si>
  <si>
    <t>Ozark</t>
  </si>
  <si>
    <t>Dale</t>
  </si>
  <si>
    <t>Ozark Police Department</t>
  </si>
  <si>
    <t>Sparks</t>
  </si>
  <si>
    <t>Sparks Police Department</t>
  </si>
  <si>
    <t>Cedar Hill</t>
  </si>
  <si>
    <t>New Hampshire State Police</t>
  </si>
  <si>
    <t>Mobile</t>
  </si>
  <si>
    <t>Mobile County Sheriff's Office</t>
  </si>
  <si>
    <t>Menifee</t>
  </si>
  <si>
    <t>Pittsburg</t>
  </si>
  <si>
    <t>Pine Bluff</t>
  </si>
  <si>
    <t>The Dalles</t>
  </si>
  <si>
    <t>Buford</t>
  </si>
  <si>
    <t>Grovetown</t>
  </si>
  <si>
    <t>San Marcos</t>
  </si>
  <si>
    <t>Brooklyn Center Police Department</t>
  </si>
  <si>
    <t>Jefferson City Police Department</t>
  </si>
  <si>
    <t>Bluff City</t>
  </si>
  <si>
    <t>Sullivan County Sheriff's Office</t>
  </si>
  <si>
    <t>Cascade</t>
  </si>
  <si>
    <t>Canadian</t>
  </si>
  <si>
    <t>Wilson</t>
  </si>
  <si>
    <t>Cockeysville</t>
  </si>
  <si>
    <t>Vacaville</t>
  </si>
  <si>
    <t>Vacaville Police Department</t>
  </si>
  <si>
    <t>St. Louis Park</t>
  </si>
  <si>
    <t>Killeen</t>
  </si>
  <si>
    <t>Killeen Police Department</t>
  </si>
  <si>
    <t>Oak View</t>
  </si>
  <si>
    <t>I-70</t>
  </si>
  <si>
    <t>Potter</t>
  </si>
  <si>
    <t>Amarillo Police Department</t>
  </si>
  <si>
    <t>Nicholas</t>
  </si>
  <si>
    <t>Mahoning</t>
  </si>
  <si>
    <t>Shirley</t>
  </si>
  <si>
    <t>Pearland Police Department</t>
  </si>
  <si>
    <t>Randolph</t>
  </si>
  <si>
    <t>Orange Police Department</t>
  </si>
  <si>
    <t>Fullerton</t>
  </si>
  <si>
    <t>Fullerton Police Department</t>
  </si>
  <si>
    <t>Beloit</t>
  </si>
  <si>
    <t>Rock</t>
  </si>
  <si>
    <t>Beloit Police Department</t>
  </si>
  <si>
    <t>Trinity</t>
  </si>
  <si>
    <t>Huron</t>
  </si>
  <si>
    <t>Huron Police Department</t>
  </si>
  <si>
    <t>South Bend</t>
  </si>
  <si>
    <t>South Bend Police Department</t>
  </si>
  <si>
    <t>Gardena</t>
  </si>
  <si>
    <t>Gardena Police Department</t>
  </si>
  <si>
    <t>North Carolina State Highway Patrol</t>
  </si>
  <si>
    <t>Blytheville</t>
  </si>
  <si>
    <t>Blytheville Police Department</t>
  </si>
  <si>
    <t>Montebello</t>
  </si>
  <si>
    <t>Montebello Police Department</t>
  </si>
  <si>
    <t>Wake County Sheriff's Office</t>
  </si>
  <si>
    <t>Everett</t>
  </si>
  <si>
    <t>Minneapolis Police Department</t>
  </si>
  <si>
    <t>McHenry</t>
  </si>
  <si>
    <t>Great Falls</t>
  </si>
  <si>
    <t>Tularosa</t>
  </si>
  <si>
    <t>Tularosa Police Department</t>
  </si>
  <si>
    <t>Miramar</t>
  </si>
  <si>
    <t>Pasadena</t>
  </si>
  <si>
    <t>Federal Way</t>
  </si>
  <si>
    <t>Federal Way Police Department</t>
  </si>
  <si>
    <t>Mississippi Highway Patrol</t>
  </si>
  <si>
    <t>Tioga</t>
  </si>
  <si>
    <t>Menasha</t>
  </si>
  <si>
    <t>Joplin</t>
  </si>
  <si>
    <t>Red Bluff</t>
  </si>
  <si>
    <t>Red Bluff Police Department</t>
  </si>
  <si>
    <t>Raleigh Police Department</t>
  </si>
  <si>
    <t>Martinsburg</t>
  </si>
  <si>
    <t>Willimantic</t>
  </si>
  <si>
    <t>St. Tammany</t>
  </si>
  <si>
    <t>St. Tammany Parish Sheriff's Office</t>
  </si>
  <si>
    <t>Portland Police Bureau</t>
  </si>
  <si>
    <t>Allentown Police Department</t>
  </si>
  <si>
    <t>Jamestown</t>
  </si>
  <si>
    <t>Pocahontas</t>
  </si>
  <si>
    <t>Lyon</t>
  </si>
  <si>
    <t>West Baton Rouge</t>
  </si>
  <si>
    <t>Madera</t>
  </si>
  <si>
    <t>Samuel Gonzales</t>
  </si>
  <si>
    <t>Buckeye</t>
  </si>
  <si>
    <t>Buckeye Police Department</t>
  </si>
  <si>
    <t>Chesterfield Police Department</t>
  </si>
  <si>
    <t>Indialantic</t>
  </si>
  <si>
    <t>Tamarac</t>
  </si>
  <si>
    <t>Gloucester</t>
  </si>
  <si>
    <t>Mt. Pleasant</t>
  </si>
  <si>
    <t>Cathedral City</t>
  </si>
  <si>
    <t>Cathedral City Police Department</t>
  </si>
  <si>
    <t>Carmichael</t>
  </si>
  <si>
    <t>Ector County Sheriff's Office</t>
  </si>
  <si>
    <t>Smithville</t>
  </si>
  <si>
    <t>Kirkland</t>
  </si>
  <si>
    <t>Kirkland Police Department</t>
  </si>
  <si>
    <t>St. Louis Park Police Department</t>
  </si>
  <si>
    <t>Ohio State Highway Patrol</t>
  </si>
  <si>
    <t>Lane County Sheriff's Office</t>
  </si>
  <si>
    <t>Dalton</t>
  </si>
  <si>
    <t>Whitfield County Sheriff's Office</t>
  </si>
  <si>
    <t>Berkeley County Sheriff's Office</t>
  </si>
  <si>
    <t>Columbus GA Police Department</t>
  </si>
  <si>
    <t>DC Metropolitan Police Department</t>
  </si>
  <si>
    <t>U.S. Immigration and Customs Enforcement</t>
  </si>
  <si>
    <t>Georgia State Patrol</t>
  </si>
  <si>
    <t>Grayson</t>
  </si>
  <si>
    <t>Talladega</t>
  </si>
  <si>
    <t>Indiana State Police</t>
  </si>
  <si>
    <t>Fairbanks North Star</t>
  </si>
  <si>
    <t>Sandoval</t>
  </si>
  <si>
    <t>Colorado Springs</t>
  </si>
  <si>
    <t>Colorado Springs Police Department</t>
  </si>
  <si>
    <t>Kentucky State Police</t>
  </si>
  <si>
    <t>Tulare County Sheriff's Office</t>
  </si>
  <si>
    <t>Linn</t>
  </si>
  <si>
    <t>Florissant</t>
  </si>
  <si>
    <t>Neenah Police Department</t>
  </si>
  <si>
    <t>Winston-Salem Police Department</t>
  </si>
  <si>
    <t>Winston-Salem</t>
  </si>
  <si>
    <t>Leitchfield</t>
  </si>
  <si>
    <t>Richmond Heights Police Department</t>
  </si>
  <si>
    <t>Montgomery County Sheriff's Office</t>
  </si>
  <si>
    <t>Mountain View Police Department</t>
  </si>
  <si>
    <t>Linthicum Heights</t>
  </si>
  <si>
    <t>Porterville</t>
  </si>
  <si>
    <t>Cherokee County Sheriff's Office</t>
  </si>
  <si>
    <t>Hall</t>
  </si>
  <si>
    <t>Davis Police Department</t>
  </si>
  <si>
    <t>Porter</t>
  </si>
  <si>
    <t>State</t>
  </si>
  <si>
    <t>City</t>
  </si>
  <si>
    <t>Other</t>
  </si>
  <si>
    <t>Dakota</t>
  </si>
  <si>
    <t>Lenoir</t>
  </si>
  <si>
    <t>Syracuse Police Department</t>
  </si>
  <si>
    <t>McIntosh</t>
  </si>
  <si>
    <t>Oak Grove</t>
  </si>
  <si>
    <t>Montgomery Police Department</t>
  </si>
  <si>
    <t>Roanoke</t>
  </si>
  <si>
    <t>Lowell</t>
  </si>
  <si>
    <t>Jose Mendez</t>
  </si>
  <si>
    <t>Rosebud</t>
  </si>
  <si>
    <t>Todd</t>
  </si>
  <si>
    <t>Pierce County Sheriff's Office</t>
  </si>
  <si>
    <t>Myrtle Beach Police Department</t>
  </si>
  <si>
    <t>Clinton Police Department</t>
  </si>
  <si>
    <t>Mission Police Department</t>
  </si>
  <si>
    <t>Silver Springs</t>
  </si>
  <si>
    <t>Lyon County Sheriff's Office</t>
  </si>
  <si>
    <t>Illinois State Police</t>
  </si>
  <si>
    <t>Kittitas</t>
  </si>
  <si>
    <t>Cowlitz County Sheriff's Office</t>
  </si>
  <si>
    <t>Rising Sun</t>
  </si>
  <si>
    <t>Ashville</t>
  </si>
  <si>
    <t>Bailey</t>
  </si>
  <si>
    <t>Milton</t>
  </si>
  <si>
    <t>Elizabethton</t>
  </si>
  <si>
    <t>Elizabethton Police Department</t>
  </si>
  <si>
    <t>Transgender</t>
  </si>
  <si>
    <t>Evansville</t>
  </si>
  <si>
    <t>Vanderburgh</t>
  </si>
  <si>
    <t>Evansville Police Department</t>
  </si>
  <si>
    <t>Roseville</t>
  </si>
  <si>
    <t>Whitfield</t>
  </si>
  <si>
    <t>New York State Police</t>
  </si>
  <si>
    <t>Odessa Police Department</t>
  </si>
  <si>
    <t>Eau Claire</t>
  </si>
  <si>
    <t>Eau Claire County Sheriff's Office</t>
  </si>
  <si>
    <t>Idaho Falls</t>
  </si>
  <si>
    <t>Everett Police Department</t>
  </si>
  <si>
    <t>Westminster</t>
  </si>
  <si>
    <t>Westminster Police Department</t>
  </si>
  <si>
    <t>Arkansas Department of Corrections</t>
  </si>
  <si>
    <t>Hesperia</t>
  </si>
  <si>
    <t>Pontotoc</t>
  </si>
  <si>
    <t>Port St. Lucie</t>
  </si>
  <si>
    <t>Port St. Lucie Police Department</t>
  </si>
  <si>
    <t>Coconino</t>
  </si>
  <si>
    <t>Coconino County Sheriff's Office</t>
  </si>
  <si>
    <t>Battle Creek</t>
  </si>
  <si>
    <t>Calhoun County Sheriff's Office</t>
  </si>
  <si>
    <t>Wagoner</t>
  </si>
  <si>
    <t>U.S. Drug Enforcement Administration</t>
  </si>
  <si>
    <t>Montpelier</t>
  </si>
  <si>
    <t>Sacramento County Sheriff's Department</t>
  </si>
  <si>
    <t>Fort Walton Beach</t>
  </si>
  <si>
    <t>Bristol Police Department</t>
  </si>
  <si>
    <t>Cochran</t>
  </si>
  <si>
    <t>Pinellas Park</t>
  </si>
  <si>
    <t>Pinellas Park Police Department</t>
  </si>
  <si>
    <t>Shelby County Sheriff's Office</t>
  </si>
  <si>
    <t>Wellington</t>
  </si>
  <si>
    <t>DeSoto County Sheriff's Office</t>
  </si>
  <si>
    <t>San Gabriel</t>
  </si>
  <si>
    <t>West Memphis</t>
  </si>
  <si>
    <t>Albany Police Department</t>
  </si>
  <si>
    <t>Spencer</t>
  </si>
  <si>
    <t>Temple</t>
  </si>
  <si>
    <t>Temple Police Department</t>
  </si>
  <si>
    <t>Alamogordo</t>
  </si>
  <si>
    <t>Sedgwick County Sheriff's Office</t>
  </si>
  <si>
    <t>Fairbanks Police Department</t>
  </si>
  <si>
    <t>Eagan</t>
  </si>
  <si>
    <t>Eagan Police Department</t>
  </si>
  <si>
    <t>Monongalia County Sheriff's Office</t>
  </si>
  <si>
    <t>Ashtabula</t>
  </si>
  <si>
    <t>Ashtabula County Sheriff's Office</t>
  </si>
  <si>
    <t>Charged with manslaughter</t>
  </si>
  <si>
    <t>Santa Barbara County Sheriff's Office</t>
  </si>
  <si>
    <t>Elmore County Sheriff's Office</t>
  </si>
  <si>
    <t>Phillips</t>
  </si>
  <si>
    <t>Pittsburg Police Department</t>
  </si>
  <si>
    <t>McKinley</t>
  </si>
  <si>
    <t>Chino Police Department</t>
  </si>
  <si>
    <t>Flagstaff Police Department</t>
  </si>
  <si>
    <t>St. Lucie County Sheriff's Office</t>
  </si>
  <si>
    <t>Pasadena Police Department</t>
  </si>
  <si>
    <t>Sheridan</t>
  </si>
  <si>
    <t>Bartlesville</t>
  </si>
  <si>
    <t>Bartlesville Police Department</t>
  </si>
  <si>
    <t>Carrollton Police Department</t>
  </si>
  <si>
    <t>Loganville</t>
  </si>
  <si>
    <t>Walton</t>
  </si>
  <si>
    <t>Walton County Sheriff's Office</t>
  </si>
  <si>
    <t>McDowell</t>
  </si>
  <si>
    <t>Chickasha Police Department</t>
  </si>
  <si>
    <t>Washita</t>
  </si>
  <si>
    <t>Kay</t>
  </si>
  <si>
    <t>San Joaquin County Sheriff's Office</t>
  </si>
  <si>
    <t>Brawley</t>
  </si>
  <si>
    <t>Stanly</t>
  </si>
  <si>
    <t>Sumter</t>
  </si>
  <si>
    <t>Avon</t>
  </si>
  <si>
    <t>Hattiesburg Police Department</t>
  </si>
  <si>
    <t>Grays Harbor</t>
  </si>
  <si>
    <t>Pearland</t>
  </si>
  <si>
    <t>Oldham</t>
  </si>
  <si>
    <t>Mount Pleasant Police Department</t>
  </si>
  <si>
    <t>Goleta</t>
  </si>
  <si>
    <t>Fulton Police Department</t>
  </si>
  <si>
    <t>Englewood</t>
  </si>
  <si>
    <t>Gary</t>
  </si>
  <si>
    <t>Kiowa</t>
  </si>
  <si>
    <t>Orange Park</t>
  </si>
  <si>
    <t>Troup</t>
  </si>
  <si>
    <t>Lumpkin</t>
  </si>
  <si>
    <t>Jamaica</t>
  </si>
  <si>
    <t>Navajo Police Department</t>
  </si>
  <si>
    <t>Oxford Police Department</t>
  </si>
  <si>
    <t>Gary Police Department</t>
  </si>
  <si>
    <t>I-64</t>
  </si>
  <si>
    <t>Marathon County Sheriff's Office</t>
  </si>
  <si>
    <t>Roanoke Police Department</t>
  </si>
  <si>
    <t>other</t>
  </si>
  <si>
    <t>Car</t>
  </si>
  <si>
    <t>attack</t>
  </si>
  <si>
    <t>Not fleeing</t>
  </si>
  <si>
    <t>Foot</t>
  </si>
  <si>
    <t>undetermined</t>
  </si>
  <si>
    <t>unknown weapon</t>
  </si>
  <si>
    <t>sharp object</t>
  </si>
  <si>
    <t>baseball bat</t>
  </si>
  <si>
    <t>piece of wood</t>
  </si>
  <si>
    <t>beer bottle</t>
  </si>
  <si>
    <t>hatchet</t>
  </si>
  <si>
    <t>screwdriver</t>
  </si>
  <si>
    <t>crowbar</t>
  </si>
  <si>
    <t>baton</t>
  </si>
  <si>
    <t>machete</t>
  </si>
  <si>
    <t>hammer</t>
  </si>
  <si>
    <t>shovel</t>
  </si>
  <si>
    <t>garden tool</t>
  </si>
  <si>
    <t>straight edge razor</t>
  </si>
  <si>
    <t>box cutter</t>
  </si>
  <si>
    <t>chain</t>
  </si>
  <si>
    <t>Alleged Threat Level (Source: WaPo)</t>
  </si>
  <si>
    <t>Fleeing (Source: WaPo)</t>
  </si>
  <si>
    <t>Body Camera (Source: WaPo)</t>
  </si>
  <si>
    <t>knife</t>
  </si>
  <si>
    <t>gun</t>
  </si>
  <si>
    <t>West Memphis Police Department</t>
  </si>
  <si>
    <t>Newport News City</t>
  </si>
  <si>
    <t>vehicle</t>
  </si>
  <si>
    <t>Morton</t>
  </si>
  <si>
    <t>ax</t>
  </si>
  <si>
    <t>North Aurora Police Department</t>
  </si>
  <si>
    <t>Henrico</t>
  </si>
  <si>
    <t>Oneida</t>
  </si>
  <si>
    <t>U.S. Customs and Border Protection</t>
  </si>
  <si>
    <t>Nye</t>
  </si>
  <si>
    <t>Nye County Sheriff's Office</t>
  </si>
  <si>
    <t>Appleton</t>
  </si>
  <si>
    <t>Outagamie</t>
  </si>
  <si>
    <t>Appleton Police Department</t>
  </si>
  <si>
    <t>Lemon Grove</t>
  </si>
  <si>
    <t>Sequoyah</t>
  </si>
  <si>
    <t>Cherokee Nation Marshal Service</t>
  </si>
  <si>
    <t>Maine State Police</t>
  </si>
  <si>
    <t>Henry County Sheriff's Office</t>
  </si>
  <si>
    <t>Physical Restraint</t>
  </si>
  <si>
    <t>Edinburg Police Department</t>
  </si>
  <si>
    <t>Waukesha Police Department</t>
  </si>
  <si>
    <t>Waukesha</t>
  </si>
  <si>
    <t>Madera Police Department</t>
  </si>
  <si>
    <t>Burke County Sheriff's Office</t>
  </si>
  <si>
    <t>Pueblo County Sheriff's Office</t>
  </si>
  <si>
    <t>sword</t>
  </si>
  <si>
    <t>Dyer</t>
  </si>
  <si>
    <t>DeLand</t>
  </si>
  <si>
    <t>Globe</t>
  </si>
  <si>
    <t>Sallisaw</t>
  </si>
  <si>
    <t>Michigan State Police</t>
  </si>
  <si>
    <t>Rutland</t>
  </si>
  <si>
    <t>Vermont State Police</t>
  </si>
  <si>
    <t>Braxton</t>
  </si>
  <si>
    <t>chair</t>
  </si>
  <si>
    <t>Date of Incident (month/day/year)</t>
  </si>
  <si>
    <t>Street Address of Incident</t>
  </si>
  <si>
    <t>Zipcode</t>
  </si>
  <si>
    <t>County</t>
  </si>
  <si>
    <t>WaPo ID (If included in WaPo database)</t>
  </si>
  <si>
    <t>Parkton</t>
  </si>
  <si>
    <t>Griffin</t>
  </si>
  <si>
    <t>Spalding</t>
  </si>
  <si>
    <t>Nassau County Police Department</t>
  </si>
  <si>
    <t>Littleton</t>
  </si>
  <si>
    <t>gun and knife</t>
  </si>
  <si>
    <t>toy</t>
  </si>
  <si>
    <t>St. Louis City</t>
  </si>
  <si>
    <t>Cleveland Division of Police</t>
  </si>
  <si>
    <t>unarmed</t>
  </si>
  <si>
    <t>Chemung</t>
  </si>
  <si>
    <t>gun and car</t>
  </si>
  <si>
    <t>scissors</t>
  </si>
  <si>
    <t>Wood County Sheriff's Office</t>
  </si>
  <si>
    <t>Clarksville</t>
  </si>
  <si>
    <t>Clarksville Police Department</t>
  </si>
  <si>
    <t>DuPage</t>
  </si>
  <si>
    <t>No known charges</t>
  </si>
  <si>
    <t>Pearl River</t>
  </si>
  <si>
    <t>Tehama County Sheriff's Office</t>
  </si>
  <si>
    <t>Elmira</t>
  </si>
  <si>
    <t>Elmira Police Department</t>
  </si>
  <si>
    <t>Woodburn</t>
  </si>
  <si>
    <t>Bradley County Sheriff's Office</t>
  </si>
  <si>
    <t>air pistol</t>
  </si>
  <si>
    <t>David Willoughby</t>
  </si>
  <si>
    <t>Stratford</t>
  </si>
  <si>
    <t>Lantana</t>
  </si>
  <si>
    <t>League City</t>
  </si>
  <si>
    <t>Bonneville</t>
  </si>
  <si>
    <t>Jihad Merrick</t>
  </si>
  <si>
    <t>Gooding</t>
  </si>
  <si>
    <t>Simpson</t>
  </si>
  <si>
    <t>Justified by District Attorney</t>
  </si>
  <si>
    <t>Horn Lake</t>
  </si>
  <si>
    <t>Rosebud Sioux Tribal Police Department</t>
  </si>
  <si>
    <t>Greensburg Police Department</t>
  </si>
  <si>
    <t>Wagoner County Sheriff's Office</t>
  </si>
  <si>
    <t>Pittsburgh Bureau of Police</t>
  </si>
  <si>
    <t>El Paso County Sheriff's Office</t>
  </si>
  <si>
    <t>U.S. Federal Bureau of Investigation</t>
  </si>
  <si>
    <t>League City Police Department</t>
  </si>
  <si>
    <t>Idaho Falls Police Department</t>
  </si>
  <si>
    <t>Sallisaw Police Department</t>
  </si>
  <si>
    <t>Allen County Sheriff's Office</t>
  </si>
  <si>
    <t>San Bernardino County Sheriff's Office</t>
  </si>
  <si>
    <t>Horn Lake Police Department</t>
  </si>
  <si>
    <t>Valencia County Sheriff's Office</t>
  </si>
  <si>
    <t>Utica</t>
  </si>
  <si>
    <t>Mannford Police Department</t>
  </si>
  <si>
    <t>West Valley City</t>
  </si>
  <si>
    <t>Androscoggin</t>
  </si>
  <si>
    <t>Criminal</t>
  </si>
  <si>
    <t>West Helena</t>
  </si>
  <si>
    <t>Belmont</t>
  </si>
  <si>
    <t>Cottage Grove</t>
  </si>
  <si>
    <t>Willis</t>
  </si>
  <si>
    <t>Spalding County Sheriff's Office</t>
  </si>
  <si>
    <t>Nokomis</t>
  </si>
  <si>
    <t>Stanislaus County Sheriff's Office</t>
  </si>
  <si>
    <t>Leon County Sheriff's Office</t>
  </si>
  <si>
    <t>Manitowoc</t>
  </si>
  <si>
    <t>Craven County Sheriff's Office</t>
  </si>
  <si>
    <t>Morris</t>
  </si>
  <si>
    <t>Bernalillo Police Department</t>
  </si>
  <si>
    <t>gun and vehicle</t>
  </si>
  <si>
    <t>Spokane County Sheriff's Office</t>
  </si>
  <si>
    <t>Smith</t>
  </si>
  <si>
    <t>Hyattsville</t>
  </si>
  <si>
    <t>Carthage</t>
  </si>
  <si>
    <t>Savannah Police Department</t>
  </si>
  <si>
    <t>La Follette</t>
  </si>
  <si>
    <t>Sumter County Sheriff's Office</t>
  </si>
  <si>
    <t>Missoula Police Department</t>
  </si>
  <si>
    <t>Wythe</t>
  </si>
  <si>
    <t>vehicle and gun</t>
  </si>
  <si>
    <t>Jason Whittle</t>
  </si>
  <si>
    <t>Riverton</t>
  </si>
  <si>
    <t>Mountain View</t>
  </si>
  <si>
    <t>Oak Ridge</t>
  </si>
  <si>
    <t>Nichols</t>
  </si>
  <si>
    <t>Arvin</t>
  </si>
  <si>
    <t>Staten Island</t>
  </si>
  <si>
    <t>Wildwood</t>
  </si>
  <si>
    <t>Farmer's Branch Police Department</t>
  </si>
  <si>
    <t>Charlotte County Sheriff's Office</t>
  </si>
  <si>
    <t>Simpson County Sheriff's Office</t>
  </si>
  <si>
    <t>Midland County Sheriff's Office</t>
  </si>
  <si>
    <t>Beaufort County Sheriff's Office</t>
  </si>
  <si>
    <t>Neshoba County Sheriff's Office</t>
  </si>
  <si>
    <t>Lewis County Sheriff's Office</t>
  </si>
  <si>
    <t>Galveston County Sheriff's Office</t>
  </si>
  <si>
    <t>Troup County Sheriff's Office</t>
  </si>
  <si>
    <t>Kent County Sheriff's Office</t>
  </si>
  <si>
    <t>Georgetown County Sheriff's Office</t>
  </si>
  <si>
    <t>Imperial County Sheriff's Office</t>
  </si>
  <si>
    <t>Fountain Inn</t>
  </si>
  <si>
    <t>Justified by County Prosecutor</t>
  </si>
  <si>
    <t>Administrative discipline</t>
  </si>
  <si>
    <t>Grand Island</t>
  </si>
  <si>
    <t>Brackettville</t>
  </si>
  <si>
    <t>Kinney</t>
  </si>
  <si>
    <t>Flint Police Department</t>
  </si>
  <si>
    <t>Byron Williams</t>
  </si>
  <si>
    <t>https://fatalencounters.org/wp-content/uploads/2019/09/ByronWilliams.jpg</t>
  </si>
  <si>
    <t>1500 W Bonanza Rd</t>
  </si>
  <si>
    <t>Byron Williams was reportedly stopped for riding a bicycle without safety lights. He fled on foot, and police restrained him with at least one officer putting weight on his back while he complained about not being able to breathe, killing him.</t>
  </si>
  <si>
    <t>https://www.forcedtrajectory.com/blog/cycling-while-black-the-death-of-byron-williams</t>
  </si>
  <si>
    <t>Eugene Horn</t>
  </si>
  <si>
    <t>47th Ave and Camelback Rd</t>
  </si>
  <si>
    <t>Calvin Mejia, 24, along with Eugene Horn and another unidentified person allegedly cut the chain on the gate of a Walmart, entered the fenced enclosure of the tire-storage cage outside the automotive-maintenance area and stole 20 automotive battery cores, police said. An officer saw a vehicle exiting the Walmart parking lot with its lights off. The officer attempted to stop the vehicle, and the vehicle's occupants fled on foot to a nearby alley. Mejia was taken into custody in the alley. The driver of the vehicle, Horn, was stopped by an officer in the driveway of a nearby home. Horn pointed a gun at the officer, and the officer shot and killed him. Mejia was charged with murder in Horn's death.</t>
  </si>
  <si>
    <t>https://www.azcentral.com/story/news/local/phoenix-breaking/2019/03/29/phoenix-police-shot-man-after-burglary-now-another-man-faces-murder-charges/3310442002/?fbclid=IwAR1DUFufgDWWcNcdDA8avuQrHjC33Ep2Hvs5SiZBODG_m_PsTsOnI5H2wp4</t>
  </si>
  <si>
    <t>Michael Ann Godsey</t>
  </si>
  <si>
    <t>W Doolin Ave &amp; N 13th St</t>
  </si>
  <si>
    <t>Blackwell</t>
  </si>
  <si>
    <t>Blackwell Police Department</t>
  </si>
  <si>
    <t>Following shots fired and a pursuit and an exchange of gunfire during the vehicle pursuit, Michael Godsey was shot and killed.</t>
  </si>
  <si>
    <t>https://www.news9.com/story/40503216/osbi-investigates-officer-involved-shooting-in-blackwell</t>
  </si>
  <si>
    <t>Atatiana Jefferson</t>
  </si>
  <si>
    <t>https://fatalencounters.org/wp-content/uploads/2019/10/Atatiana-Jefferson-2.jpg</t>
  </si>
  <si>
    <t>1203 E Allen Ave</t>
  </si>
  <si>
    <t>Officer Aaron Dean went with several officers to investigate an open door at Atatiana Jefferson's house. Dean allegedly murdered Jefferson when she came to a window to see if someone was in her yard.</t>
  </si>
  <si>
    <t>https://www.nbcdfw.com/news/local/Fort-Worth-Police-to-Hold-Press-Conference-After-Shooting-Killing-Woman-in-Home-563004851.html</t>
  </si>
  <si>
    <t>Katlyn Alix</t>
  </si>
  <si>
    <t>https://www.fatalencounters.org/wp-content/uploads/2019/01/KatlynAlix.jpg</t>
  </si>
  <si>
    <t>700 Dover Place</t>
  </si>
  <si>
    <t>Saint Louis City</t>
  </si>
  <si>
    <t>Officers Nathaniel Hendren, 29, and Katlyn Alix, 24, were reportedly playing some version of Russian roulette when Hendren shot and killed Aliz. The St. Louis police officer has been charged with involuntary manslaughter and armed criminal action following the shooting death of his fellow officer.</t>
  </si>
  <si>
    <t>https://people.com/crime/cop-charged-involuntary-manslaughter-fatally-shooting-cop/</t>
  </si>
  <si>
    <t>Mario Clark</t>
  </si>
  <si>
    <t>https://www.fatalencounters.org/wp-content/uploads/2019/03/Mario-Clark.jpg</t>
  </si>
  <si>
    <t>2738 Pinedale Street</t>
  </si>
  <si>
    <t>Shelia Ragland called 911 because her son, Mario Clark, was having a psychotic episode. When officers arrived, they restrained Clark. At some point, Clark ended up on the floor, his hands and feet handcuffed, she said. Ragland alleged officers beat Clark on his legs and kicked and hit her son in the head while she pleaded with them to stop. Clark was transported to an area hospital and was placed on life support and died days later.</t>
  </si>
  <si>
    <t>https://www.clarionledger.com/story/news/2019/02/21/jackson-officers-on-leave-fbi-investigating-mario-clark-death-jpd/2942634002/</t>
  </si>
  <si>
    <t>George Robinson</t>
  </si>
  <si>
    <t>Jones Avenue and Washington Avenue</t>
  </si>
  <si>
    <t>Beaten/Bludgeoned with instrument</t>
  </si>
  <si>
    <t>Officers came in contact with George Robinson while searching for the men suspected of killing a Jackson pastor outside his church, police said. Two men have since been charged with Rev. Anthony Longino's murder. Witnesses said police hit Robinson in the head with a flashlight and body slam him. He was released and died the next day. Three Jackson police officers and their supervisor were fired.</t>
  </si>
  <si>
    <t>https://www.clarionledger.com/story/news/2019/01/18/excessive-police-force-investigation-who-man-who-died-jackson/2604283002/</t>
  </si>
  <si>
    <t>Shaharah Coggins</t>
  </si>
  <si>
    <t>https://fatalencounters.org/wp-content/uploads/2019/09/Shaharah-Coggins.jpg</t>
  </si>
  <si>
    <t>742 Romie Hill Ave</t>
  </si>
  <si>
    <t>Shannon</t>
  </si>
  <si>
    <t>Shannon Police Department</t>
  </si>
  <si>
    <t>Police responded to a call at Griggs Store about 6 p.m. when Shaharah Coggins, 38, ran into the store saying she was scared someone would hurt her. Shortly after, Kentorrey Sims, 32, came in and fatally shot her. A Shannon police officer, who was on duty at the store, fatally shot Sims. It was not disclosed how Sims was able to reach Coggins with an armed officer in the store.</t>
  </si>
  <si>
    <t>https://www.wtva.com/content/news/Lee-County-Sheriff-Two-dead-after-Shannon-shooting-560767381.html</t>
  </si>
  <si>
    <t>Albert Thomas Dashow</t>
  </si>
  <si>
    <t>https://fatalencounters.org/wp-content/uploads/2019/09/Albert-Thomas-Dashow.jpg</t>
  </si>
  <si>
    <t>1021 15th Ave SE</t>
  </si>
  <si>
    <t>Olmsted</t>
  </si>
  <si>
    <t>An officer tried pulling over a man in a Cub Foods parking lot. He was tasered and died. The autopsy report listed obesity as a significant condition contributing to death, but listed restraint by law enforcement as the main cause of death.</t>
  </si>
  <si>
    <t>Justified by County Attorney</t>
  </si>
  <si>
    <t>https://www.kimt.com/content/news/Authorities-ID-39-year-old-Rochester-man-who-died-in-police-custody-507838501.html</t>
  </si>
  <si>
    <t>David Glen Ward</t>
  </si>
  <si>
    <t>https://fatalencounters.org/wp-content/uploads/2019/12/david-glen-ward.jpg</t>
  </si>
  <si>
    <t>Sutton Road</t>
  </si>
  <si>
    <t>David Glen Ward apparently fled a police stop in a car he'd previously reported stolen. When police stopped him, they strangled and restrained him, killing him.</t>
  </si>
  <si>
    <t>https://www.pressdemocrat.com/news/10406101-181/petaluma-man-identified-as-person</t>
  </si>
  <si>
    <t>Brian Simonsen</t>
  </si>
  <si>
    <t>https://www.fatalencounters.org/wp-content/uploads/2019/03/Brian-Simonsen.jpg</t>
  </si>
  <si>
    <t>9162 120th St</t>
  </si>
  <si>
    <t>Richmond Hill</t>
  </si>
  <si>
    <t>Officer Brian Simonsen was fatally shot in a T-Mobile store, and Officer Matthew Gorman was wounded in the leg. Police said the officers were believed to have been shot when other officers arrived at the scene and began shooting. The suspect was taken into custody and reported to be in critical condition, police said. He reportedly had been wielding an imitation gun. Christopher Ransom and Jagger Freeman, who were not police officers, were charged with Simonsen's murder.</t>
  </si>
  <si>
    <t>https://www.foxnews.com/us/nypd-officer-shot-in-queens-while-on-duty-police-say</t>
  </si>
  <si>
    <t>BB gun</t>
  </si>
  <si>
    <t>Paola Minero</t>
  </si>
  <si>
    <t>Date Palm Dr and McCallum Way</t>
  </si>
  <si>
    <t>An officer was responded to a disturbance about 4:45 p.m. near Big 5 Sporting Goods, and saw a man shoot and kill a woman. He opened fire on the officer and struck his vehicle several times. The officer shot and killed the man.</t>
  </si>
  <si>
    <t>https://www.kesq.com/news/police-investigating-shooting-incident-in-cathedral-city/974669084</t>
  </si>
  <si>
    <t>Wally Adam McCurdy</t>
  </si>
  <si>
    <t>https://fatalencounters.org/wp-content/uploads/2019/05/Wally-A.-McCurdy.jpeg</t>
  </si>
  <si>
    <t>East Kearney Street &amp; Glenstone Avenue</t>
  </si>
  <si>
    <t>An off-duty officer working at Walmart was told two shoplifting suspects, Wally McCurdy and a woman, left the store and ran to a nearby restaurant. The off-duty officer called for backup and went to Culver's. The officer arrested a woman at the restaurant. Backup officers pursued McCurdy as he left the restaurant. One officer in the pursuit shocked him with his stun gun, killing him.</t>
  </si>
  <si>
    <t>https://www.ky3.com/content/news/Man-dies-after-officers-make-arrest-in-Springfield-507980731.html</t>
  </si>
  <si>
    <t>Johnathan D. Liddell</t>
  </si>
  <si>
    <t>1100 Thornton Rd</t>
  </si>
  <si>
    <t>Lithia Springs</t>
  </si>
  <si>
    <t>An off-duty U.S. Immigration and Customs Enforcement officer shot and killed Johnathan Liddell in a Walmart parking lot, police said. Police said Agent Othello Lamar Jones shot Johnathan Liddell, of Austell, outside the Walmart about 1 p.m. Police found Liddell dead inside his car. Witnesses said Liddell never got out of his car. Jones claimed he removed an airsoft gun from the back seat and placed it on top of the vehicle after he killed the man.</t>
  </si>
  <si>
    <t>https://www.ajc.com/news/crime--law/man-killed-ice-agent-had-plastic-gun-police-say/1FSbrm4E4wdQD6TntohlLK/</t>
  </si>
  <si>
    <t>200 Ashley Hollow Rd</t>
  </si>
  <si>
    <t>Clay City</t>
  </si>
  <si>
    <t>Powell County Sheriff's Office</t>
  </si>
  <si>
    <t>Around 8 p.m., officers were looking for a vehicle that had been in a pursuit. An off-duty Powell County deputy found the driver, and during a reported struggle, the man allegedly tried to unarm the deputy, who shot and killed him.</t>
  </si>
  <si>
    <t>https://www.wave3.com/2019/07/10/dead-officer-involved-shooting-powell-county/</t>
  </si>
  <si>
    <t>Luis Vasquez</t>
  </si>
  <si>
    <t>6200 W Grand Ave</t>
  </si>
  <si>
    <t>Luis Vasquez was shot and killed by police in a North Side apartment after two people told an off-duty Chicago police officer they were kidnapped, police said. Details as to what precipitated the killing were withheld by police.</t>
  </si>
  <si>
    <t>https://chicago.suntimes.com/crime/2019/7/9/20687362/luis-vasquez-suspected-kidnapper-killed-police-belmont-central-identified</t>
  </si>
  <si>
    <t>Kenneth French</t>
  </si>
  <si>
    <t>https://fatalencounters.org/wp-content/uploads/2019/06/kenneth-french.jpg</t>
  </si>
  <si>
    <t>1130 Broadway</t>
  </si>
  <si>
    <t>Kenneth French, a mentally disabled man, allegedly got in an argument with an off-duty LAPD officer, Salvador Sanchez, in a samples line. French allegedly knocked out the officer, who woke up and allegedly shot and killed French, and shot and seriously wounded French's parents, Russell and Paola French.</t>
  </si>
  <si>
    <t>https://www.latimes.com/local/lanow/la-me-costco-shooting-parents-lapd-20190624-story.html?fbclid=IwAR0q4lwpOMDLOIGqRcceREp8qtIHbdkjpU6pLC_ZZt3SGUydO2wGCrlfa0c</t>
  </si>
  <si>
    <t>Cody Guy Wrathall</t>
  </si>
  <si>
    <t>https://fatalencounters.org/wp-content/uploads/2019/06/Cody-Guy-Wrathall.jpg</t>
  </si>
  <si>
    <t>4730 Pan American Fwy NE</t>
  </si>
  <si>
    <t>Police said they received a call from a woman, saying she was being stalked by her ex-boyfriend inside the Nexus Brewery. Shortly after, police said an off-duty federal agent at Nexus Brewery saw a man, Cody Wrathall, enter the brewery with a gun, and the agent shot and killed Wrathall.</t>
  </si>
  <si>
    <t>https://www.koat.com/article/police-activity-reported-at-nexus-brewery-in-ne-abq/27853311</t>
  </si>
  <si>
    <t>Athens Christopher Trey Mahrt</t>
  </si>
  <si>
    <t>https://www.fatalencounters.org/wp-content/uploads/2019/03/ChristopherMahrt.jpg</t>
  </si>
  <si>
    <t>4028 Goodman Rd W</t>
  </si>
  <si>
    <t>Desoto</t>
  </si>
  <si>
    <t>After an alleged road rage incident, Athens Mahrt allegedly stabbed another man near the neck. The second man, an unidentified, off-duty Memphis police officer, shot and killed him.</t>
  </si>
  <si>
    <t>http://www.wmcactionnews5.com/2019/02/20/officials-identify-man-killed-horn-lake-road-rage-shooting/</t>
  </si>
  <si>
    <t>Darion "Paid N Full Rocky" Jones</t>
  </si>
  <si>
    <t>2522 Candler Rd</t>
  </si>
  <si>
    <t>Clarkston Police Department</t>
  </si>
  <si>
    <t>An off-duty Clarkston officer was working at the Red Lobster when he saw a man being robbed in the parking lot. When the officer went to help, the four alleged robbers got into another car and shot at the officer and victim as they drove off. The officer shot at the alleged robbers, hitting two of them, killing one.</t>
  </si>
  <si>
    <t>https://www.11alive.com/article/news/local/2-shot-off-candler-road-in-dekalb-county-officer-involved-shooting/85-20d01d2d-18f6-4622-bc39-a4b683e99e53</t>
  </si>
  <si>
    <t>Jesse Bennett Jenson</t>
  </si>
  <si>
    <t>https://www.fatalencounters.org/wp-content/uploads/2019/01/Jesse-Jenson.png</t>
  </si>
  <si>
    <t>42nd St and CanAm Hwy</t>
  </si>
  <si>
    <t>La Salle Police Department</t>
  </si>
  <si>
    <t>Off-duty Adams County sheriff's deputy Jesse Jenson was shot and killed by LaSalle officer Caroline Persichetti after she confronted the plain-clothed deputy at the conclusion of a high-speed pursuit of two vehicles that began in Platteville.</t>
  </si>
  <si>
    <t>https://www.denverpost.com/2019/01/18/adams-county-deputy-police-shooting-dead/</t>
  </si>
  <si>
    <t>7111 Martin Luther King Blvd</t>
  </si>
  <si>
    <t>Houston Police Department, Pasadena Police Department</t>
  </si>
  <si>
    <t>During a traffic stop, police discovered that the red Toyota the men were in had reportedly been stolen during an aggravated robbery two days prior. The people in the car took off, and police chased the car out of Pasadena and into Houston, where Houston police joined. The chase ended 15 minutes later when the car crashed with a Pasadena police car. After the crash, three men ran from the car. As they were running, four officers shot and killed one person who reportedly had a gun.</t>
  </si>
  <si>
    <t>https://abc13.com/chase-ends-with-4-officers-firing-shots-killing-man/5798254/</t>
  </si>
  <si>
    <t>Mark Leo Gregory Gago</t>
  </si>
  <si>
    <t>https://www.fatalencounters.org/wp-content/uploads/2019/01/MarkGago.jpg</t>
  </si>
  <si>
    <t>32401 S Barlow Rd</t>
  </si>
  <si>
    <t>Mark Gago killed his girlfriend, mother, stepfather and infant daughter in their rural home, then was shot and killed by sheriff's deputies while attacking an 8-year-old girl, police said.</t>
  </si>
  <si>
    <t>https://www.oregonlive.com/pacific-northwest-news/2019/01/four-killed-in-domestic-violence-incident-near-canby.html</t>
  </si>
  <si>
    <t>Lane Christopher Martin</t>
  </si>
  <si>
    <t>https://fatalencounters.org/wp-content/uploads/2019/08/Lane-Christopher-Martin.jpg</t>
  </si>
  <si>
    <t>SE 122nd Ave and Ankeny St</t>
  </si>
  <si>
    <t>About 4:30 p.m., officers were called to a Safeway for a report of a man with a weapon, breaking into a car. When police confronted Lane Martin, they reported that they first fired non-lethal rounds. Martin got up and ran after being hit by the bean-bag rounds. Officer Gary Doran then shot and killed Martin.</t>
  </si>
  <si>
    <t>https://katu.com/news/local/police-release-identify-of-man-shot-and-killed-by-officer</t>
  </si>
  <si>
    <t>Ricardo Myers</t>
  </si>
  <si>
    <t>3000 Kaylyn St</t>
  </si>
  <si>
    <t>Around 7 a.m., Lancaster Sheriff's Station deputies responded to a family-disturbance call. While inside the home, deputies allegedly were confronted by a man with an ax and shot and killed him.</t>
  </si>
  <si>
    <t>http://theavtimes.com/2019/10/30/ax-wielding-man-killed-in-deputy-involved-shooting-in-lancaster/</t>
  </si>
  <si>
    <t>Oliver Hernandez</t>
  </si>
  <si>
    <t>5158 N 9th St</t>
  </si>
  <si>
    <t>Oliver Hernandez was at his mother's apartment at 1 a.m., when he locked himself in the bathroom. Family members said he might have been under the influence of alcohol or drugs. Police arrived at 4 a.m. where a standoff began. The family—a mother, three children, and three other adults— left the apartment safely. Police entered the apartment and shot and killed the man when he allegedly threatened officers with an ax.</t>
  </si>
  <si>
    <t>https://abc7news.com/police-standoff-escalates-to-deadly-shooting-near-fresno-state/5021824/</t>
  </si>
  <si>
    <t>141 I-45</t>
  </si>
  <si>
    <t>Officers said they approached the man in a Walmart parking lot at around 8:45 p.m. in an attempt to get him to drop a hatchet. Police said officers tasered him when the man started coming toward them to no effect. The man allegedly continued to walk toward them, and one officer shot and killed him.</t>
  </si>
  <si>
    <t>https://abc13.com/officer-shoots-suspect-carrying-hatchet-hatchet-at-walmart-police/5062658/</t>
  </si>
  <si>
    <t>David Novak</t>
  </si>
  <si>
    <t>623 W Montgomery Ave</t>
  </si>
  <si>
    <t>David M. Novak was shot and killed because a neighbor reported he had a gun and was firing shots. Police reported a gunshot when they arrived. No gun was found. Novak may have been hitting a vehicle with a baseball bat.</t>
  </si>
  <si>
    <t>http://www.spokesman.com/stories/2019/jan/08/man-suspected-of-shooting-at-neighbors-in-north-sp/</t>
  </si>
  <si>
    <t>Mauro Carrillo</t>
  </si>
  <si>
    <t>15000 Mojave Street</t>
  </si>
  <si>
    <t>Mauro Carrillo allegedly invaded a home and attacked residents and neighbors with a baseball bat. Police shot and killed him when he reportedly threatened them with the bat.</t>
  </si>
  <si>
    <t>https://local.nixle.com/alert/7698405/</t>
  </si>
  <si>
    <t>CA-86 &amp; Carey Rd</t>
  </si>
  <si>
    <t>At around 5:39 p.m., deputies were dispatched where a man allegedly was threatening to hit another man with a baseball bat. The man ran into a nearby open field to flee from the man with the bat. A little before 6 p.m., a uniformed deputy found the man, reportedly still holding the bat. The man reportedly threatened the deputy with the bat, and the deputy shot and killed him.</t>
  </si>
  <si>
    <t>https://kyma.com/news/2019/10/27/update-one-suspect-dead-in-imperial-county-officer-involved-shooting/</t>
  </si>
  <si>
    <t>Emilio Mojica</t>
  </si>
  <si>
    <t>4300 Brentwood Dr</t>
  </si>
  <si>
    <t>Around 11 p.m., police called regarding a disturbance involving a man with a baseball bat. When officers arrived, they made contact with Emilio Mojica, who they said didn't follow orders. Officers reportedly attempted to use Tasers four times, but they were ineffective. Police said the Mojica continued to make threats with the baseball bat, and officers shot and killed him.</t>
  </si>
  <si>
    <t>https://www.kiiitv.com/article/news/local/man-shot-killed-by-ccpd-officers-on-brentwood-drive-identified/503-73ce29f8-dee0-4609-9aba-bd162392f6fe</t>
  </si>
  <si>
    <t>Crederick Joseph</t>
  </si>
  <si>
    <t>2640 I-10 Frontage Rd</t>
  </si>
  <si>
    <t>Beaumont Police received a call at about midnight from the the Merit Inn regarding a trespasser. While they were going to the Inn, police received information a man was assaulting and robbing the clerk. When confronted by the officer, Crederick Joseph reportedly began assaulting the officer. The officer shot and killed him.</t>
  </si>
  <si>
    <t>https://kfdm.com/news/local/beaumont-officer-shoots-kills-man-who-assaulted-him-after-attacking-robbing-motel-clerk</t>
  </si>
  <si>
    <t>Jerald Wilson</t>
  </si>
  <si>
    <t>I-20 Frontage Rd &amp; N County Rd 1120</t>
  </si>
  <si>
    <t>Deputies were called to railroad tracks when 911 callers reported seeing a man walking along the highway and the tracks. When deputies arrived, they saw Jerald Wilson appeared to be cutting himself. A deputy reportedly tried to use his Taser to incapacitate Wilson, but was unsuccessful. Wilson alleedly lunged at the deputy with the item he had been cutting himself with, a broken bottle, and the deputy shot and killed him.</t>
  </si>
  <si>
    <t>http://www.kcbd.com/2019/01/08/texas-rangers-investigating-officer-involved-shooting-midland/</t>
  </si>
  <si>
    <t>Jose Gallegos</t>
  </si>
  <si>
    <t>5170 Table Mesa Dr</t>
  </si>
  <si>
    <t>At approximately 3:15 p.m., Boulder police received a request to check on the welfare of a woman who lived in an apartment. A second call reported that the husband was leaving the residence with two children, ages 6 and 12, and possibly armed with a gun. While other officers were searching for the suspect, Boulder police officers located a deceased woman inside the apartment. Police spotted the vehicle and followed it to the Table Mesa Park and Ride. The man was contacted on the top level of the parking structure with two children still inside a vehicle. Officers attempted to negotiate. One or more officers fired a gunshot. it was not immediately known if the man was shot before he fell from the top story of the parking structure. The children were not physically harmed.</t>
  </si>
  <si>
    <t>https://bouldercolorado.gov/newsroom/boulder-police-investigating-a-homicide</t>
  </si>
  <si>
    <t>Corey Johnson</t>
  </si>
  <si>
    <t>https://www.fatalencounters.org/wp-content/uploads/2019/02/coreyJohnson.png</t>
  </si>
  <si>
    <t>1536 Cumberland Rd</t>
  </si>
  <si>
    <t>Farmville</t>
  </si>
  <si>
    <t>Prince Edward</t>
  </si>
  <si>
    <t>Police were executing a search warrant at a home. When they broke into the home shortly before 10 p.m., a man inside the residence began shooting at them, killing Trooper Lucas B. Dowell, 28. Corey Johnson was shot and killed by police.</t>
  </si>
  <si>
    <t>http://www.nbc12.com/2019/02/05/virginia-state-police-trooper-suspect-dead-after-shooting-drug-raid/</t>
  </si>
  <si>
    <t>James Scott Reed</t>
  </si>
  <si>
    <t>https://www.fatalencounters.org/wp-content/uploads/2019/03/James-Scott-Reed.jpg</t>
  </si>
  <si>
    <t>215 West Hallmark Ave</t>
  </si>
  <si>
    <t>James Scott Reed was shot and killed in an exchange of gunfire with police after Killeen officers executed a no-knock search and arrest warrant at around 6 a.m. Officers allegedly were met by gunfire as they entered the residence, police said.</t>
  </si>
  <si>
    <t>https://www.kwtx.com/content/news/506430812.html</t>
  </si>
  <si>
    <t>Jamal Muhammad</t>
  </si>
  <si>
    <t>South Lancaster Road and Simpson Stuart Road</t>
  </si>
  <si>
    <t>Dallas police responded to a call of an armed man waving a gun in an intersection at 10:09 p.m. When officers arrived, the man fired his weapon, police said. Officers shot and killed him.</t>
  </si>
  <si>
    <t>https://www.wfaa.com/article/news/local/dallas-police-shoot-kill-man-after-altercation-in-south-dallas/287-9cbfa3a9-08c1-4913-a6e1-6608a873b859</t>
  </si>
  <si>
    <t>Aric Rashaad Moody</t>
  </si>
  <si>
    <t>14887 Woodford Drive</t>
  </si>
  <si>
    <t>A deputy was chasing an alleged carjacker on foot when the person allegedly began hitting a police dog with a gun. The deputy shot and killed the person.</t>
  </si>
  <si>
    <t>https://abc13.com/carjacking-suspect-killed-by-deputy-after-pistol-whipping-k-9/5426898/</t>
  </si>
  <si>
    <t>Eric DeWayne Curtis</t>
  </si>
  <si>
    <t>9393 Skillman Street</t>
  </si>
  <si>
    <t>Around 12:30 a.m., officers were called to an apartment complex to execute a warrant on suspects for a murder at a cafe in Dallas. As the officers were approaching a vehicle that the suspects were in, the men got out and started running away. Police said one of the suspects was carrying a rifle. During a foot chase, police said an officer shot and killed the man who had the rifle.</t>
  </si>
  <si>
    <t>https://dfw.cbslocal.com/2019/09/26/dallas-police-shoot-kill-suspect-capital-murder-dallas-cafe/</t>
  </si>
  <si>
    <t>Anthony Lonnie White</t>
  </si>
  <si>
    <t>10700 S Gessner</t>
  </si>
  <si>
    <t>Two officers were flagged down by a person who saw a man brandishing a weapon in a threatening manner. The officers responded to the scene and spotted the man. After ordering the man to disarm, officers said he turned toward them and fired a gun. They shot and killed him.</t>
  </si>
  <si>
    <t>https://abc13.com/suspect-dies-after-officer-involved-shooting-in-sw-houston/5542622/</t>
  </si>
  <si>
    <t>Juston Joseph Landry</t>
  </si>
  <si>
    <t>1213 N Martin Luther King Hwy</t>
  </si>
  <si>
    <t>Calcasieu</t>
  </si>
  <si>
    <t>Police responded to a complaint about a man threatening another with a gun at the RaceWay gas station. The officer found Juston Landry about a block away and shot and killed him, although details as to what precipitated the killing were withheld.</t>
  </si>
  <si>
    <t>http://www.wafb.com/2019/01/11/state-police-release-name-man-shot-killed-by-lake-charles-police-officer/</t>
  </si>
  <si>
    <t>Johnny Lee Burney</t>
  </si>
  <si>
    <t>Mosley Dr</t>
  </si>
  <si>
    <t>Eclectic</t>
  </si>
  <si>
    <t>Johnny Burney was killed after officers entered a home to serve a search warrant. Police had reportedly bought drugs inside the house earlier in the day.</t>
  </si>
  <si>
    <t>https://www.montgomeryadvertiser.com/story/news/2019/01/11/man-shot-killed-elmore-deputies-identified/2550026002/</t>
  </si>
  <si>
    <t>Jahmal Derrick Stewart</t>
  </si>
  <si>
    <t>https://www.fatalencounters.org/wp-content/uploads/2019/01/jahmal-derrick-stewart.jpg</t>
  </si>
  <si>
    <t>1480 N Beale Rd</t>
  </si>
  <si>
    <t>Deputies got a call about altercation near SuperX market. A man said his 72-year-old father was the victim of an assault. When deputies arrived, they found Jahmal Derrick Stewart with a weapon and within minutes, Stewart was shot and killed.</t>
  </si>
  <si>
    <t>https://sacramento.cbslocal.com/2019/01/15/assault-suspect-shot-officer-shooting/</t>
  </si>
  <si>
    <t>Treshun Symone Miller</t>
  </si>
  <si>
    <t>1700 W Randol Mill Rd</t>
  </si>
  <si>
    <t>Treshun Symone Miller allegedly shot an officer while fleeing during a traffic stop. Officers shot and killed him.</t>
  </si>
  <si>
    <t>https://www.star-telegram.com/news/local/crime/article224377460.html</t>
  </si>
  <si>
    <t>Anthony Dewayne Childs</t>
  </si>
  <si>
    <t>https://www.fatalencounters.org/wp-content/uploads/2019/02/AnthonyChilds.jpg</t>
  </si>
  <si>
    <t>Hollywood Ave and Kennedy Dr</t>
  </si>
  <si>
    <t>Around 5 p.m., Anthony Childs reportedly saw an officer and ran away. The officer ran after him, and there allegedly was an exchange of gunfire. Childs was shot and killed. The officer was not injured.</t>
  </si>
  <si>
    <t>http://www.ksla.com/2019/02/05/shooting-reported-near-intersection-hollywood-kennedy/</t>
  </si>
  <si>
    <t>Willie McCoy</t>
  </si>
  <si>
    <t>https://www.fatalencounters.org/wp-content/uploads/2019/02/williemccoy.png</t>
  </si>
  <si>
    <t>974 Admiral Callaghan Ln</t>
  </si>
  <si>
    <t>Around 10:36 p.m., a Taco Bell employee called 911 to report a man slumped over the driver's seat of a Silver Mercedes was parked in the drive through. As the officers approached the Mercedes, they could see that the driver was unresponsive and had a handgun on his lap. The driver of the vehicle began to move. The officers reportedly told the driver to keep his hands visible, but he allegedly reached for the handgun on his lap, and the police shot and killed him.</t>
  </si>
  <si>
    <t>https://sanfrancisco.cbslocal.com/2019/02/11/officer-involved-shooting-suspect-had-gun-stolen-in-oregon/</t>
  </si>
  <si>
    <t>Ty'rell Pounds</t>
  </si>
  <si>
    <t>https://www.fatalencounters.org/wp-content/uploads/2019/02/Tyrell-Pounds.png</t>
  </si>
  <si>
    <t>7311 Hwy 329</t>
  </si>
  <si>
    <t>Crestwood</t>
  </si>
  <si>
    <t>Skylar Williams, a 20-year-old student taken from a branch campus of Ohio State University and her suspected abductor, Ty'rell Pounds, 24, were killed after a police chase ended. Williams died after reportedly being shot by Pounds who in turn was shot by a Kentucky trooper.</t>
  </si>
  <si>
    <t>https://www.courier-journal.com/story/news/crime/2019/02/12/skylar-williams-ohio-state-abduction-kentucky-shooting-possibly-linked/2850257002/</t>
  </si>
  <si>
    <t>Michael Elam</t>
  </si>
  <si>
    <t>https://www.fatalencounters.org/wp-content/uploads/2019/02/Michael-Elam.jpg</t>
  </si>
  <si>
    <t>2100 S Keeler Ave</t>
  </si>
  <si>
    <t>About 8:30 p.m., Michael Elam was shot and killed during an "armed confrontation" after he allegedly got out of a car that crashed during a police pursuit, police said.</t>
  </si>
  <si>
    <t>https://chicago.suntimes.com/news/lawndale-police-involved-shooting-2/</t>
  </si>
  <si>
    <t>Reginald Romero Bursey</t>
  </si>
  <si>
    <t>https://www.fatalencounters.org/wp-content/uploads/2019/02/RginaldBursey.png</t>
  </si>
  <si>
    <t>Tulane Ave and Elk Pl</t>
  </si>
  <si>
    <t>New Orleans Police Department, Louisiana State Police</t>
  </si>
  <si>
    <t>Officers confronted a person of interest in an armed robbery investigation around 6:43 p.m. Police say Reginald Romero Bursey pulled out a gun and started shooting at the officers. Five people waiting at a nearby bus stop were wounded, police said. Bursey was shot and killed.</t>
  </si>
  <si>
    <t>https://www.khou.com/article/news/nation-world/5-bystanders-shot-after-shootout-between-cops-robber-in-new-orleans/289-66496ed6-978a-4719-bbb8-90c219b6dcfe</t>
  </si>
  <si>
    <t>Gary Martin</t>
  </si>
  <si>
    <t>https://www.fatalencounters.org/wp-content/uploads/2019/02/Gary-Martin.jpg</t>
  </si>
  <si>
    <t>641 Archer Ave</t>
  </si>
  <si>
    <t>Gary Martin shot and killed several co-workers at his place of employment when he was fred. Police later shot and killed him.</t>
  </si>
  <si>
    <t>https://chicago.suntimes.com/crime/aurora-shooting-victims-identified-gary-martin/</t>
  </si>
  <si>
    <t>Mikyas Mehary Tegegne</t>
  </si>
  <si>
    <t>https://www.fatalencounters.org/wp-content/uploads/2019/01/MikyasTegegne.jpg</t>
  </si>
  <si>
    <t>1100 Wayne Ave</t>
  </si>
  <si>
    <t>Christopher LaPointe shot and killed Mikyas Mehary Tegegne after he attempted to rob a bank in Silver Spring. Police said Tegegne was attempting to flee when the officer responding to the armed bank robbery found him in a parking garage behind the BB&amp;T Bank.</t>
  </si>
  <si>
    <t>https://wjla.com/news/local/silver-spring-bank-robbery-suspect-killed-police-identified</t>
  </si>
  <si>
    <t>Quency Chavez Floyd</t>
  </si>
  <si>
    <t>https://www.fatalencounters.org/wp-content/uploads/2019/01/Quency-Floyd.jpg</t>
  </si>
  <si>
    <t>3431 Union Blvd</t>
  </si>
  <si>
    <t>Quency Floyd was shot and killed by police following an attempted carjacking arrest, during which Floyd fled on foot and was killed when he allegedly fired at police.</t>
  </si>
  <si>
    <t>https://www.stltoday.com/news/local/crime-and-courts/carjacking-suspect-killed-in-gunfight-with-st-louis-police-was/article_7ac07ffc-a33b-59a3-b89d-f57e2760b9b0.html?fbclid=IwAR3OLUZdQX1q_CVtFBSz8rtHHU-Hm3WrC0Oxc19_Ve80TJT1JVKxJ1y-Hss</t>
  </si>
  <si>
    <t>William Owens</t>
  </si>
  <si>
    <t>https://www.fatalencounters.org/wp-content/uploads/2019/01/Williamowens.jpeg</t>
  </si>
  <si>
    <t>200 Birch Creek Rd</t>
  </si>
  <si>
    <t>Swedesboro</t>
  </si>
  <si>
    <t>Gloucester County Sheriff's Office</t>
  </si>
  <si>
    <t>William Owens was shot and killed by police at a UPS warehouse after he took two woman hostage, police said. He was killed when he and the hostages came out of the facility. It wan not immediately clear why Owens took the hostages, or why he held the standoff at the facility instead of elsewhere, but he was formerly employed there.</t>
  </si>
  <si>
    <t>https://www.nj.com/expo/news/g66l-2019/01/5341b625607083/gunman-shot-dead-during-hostage-standoff-was-a-former-ups-employee.html</t>
  </si>
  <si>
    <t>Luke Anthony Swann</t>
  </si>
  <si>
    <t>https://www.fatalencounters.org/wp-content/uploads/2019/03/Luke-Anthony-Swann.png</t>
  </si>
  <si>
    <t>831 East Kirkwood Avenue</t>
  </si>
  <si>
    <t>Around 4 a.m., officers responded to a shooting. The victim told officers that two men stole his sport utility vehicle and that one of the men shot him in the leg. Officers found the stolen vehicle and followed it until it parked in a driveway on a dead-end street, police said. Three people in the stolen vehicle fled on foot as officers approached. A man and a woman were taken into custody, but Luke Swann went out of sight, police said. Officers Brian Buck, Brian Minnehan and Ryan Steinkamp found Swann hiding near a garage and told them to show his hands. Swann allegedly shot at the officers, and they shot and killed him.</t>
  </si>
  <si>
    <t>https://www.desmoinesregister.com/story/news/crime-and-courts/2019/03/04/des-moines-police-officer-involved-shooting-one-person-dead-two-people-in-custody-vehicle-theft/3053131002/</t>
  </si>
  <si>
    <t>Dai'Shawn Brown</t>
  </si>
  <si>
    <t>Carver Rd and Teresa St</t>
  </si>
  <si>
    <t>Dai'Shawn Brown was shot by Deputies David Corder and Christopher Gallo during a robbery and carjacking investigation. Police reported that a gun was recovered but withheld where it was located or if Brown threatened deputies with it.</t>
  </si>
  <si>
    <t>https://www.modbee.com/news/local/crime/article228278949.html</t>
  </si>
  <si>
    <t>Thomas Johnson</t>
  </si>
  <si>
    <t>https://www.fatalencounters.org/wp-content/uploads/2019/03/Thomas-Johnson.jpg</t>
  </si>
  <si>
    <t>800 Kammell St</t>
  </si>
  <si>
    <t>Morehouse</t>
  </si>
  <si>
    <t>Bastrop Police Department</t>
  </si>
  <si>
    <t>Someone called the Bastrop Police Department about a man with a gun in an SUV. Around 3:20 p.m., police found a matching vehicle with a driver sitting inside. At some point, Thomas Johnson got out of the car and was shot and killed.</t>
  </si>
  <si>
    <t>https://www.knoe.com/content/news/Family-friends-heartbroken-after-a-man-is-shot-and-killed-by-police--507393921.html</t>
  </si>
  <si>
    <t>Pierre Cherfrere</t>
  </si>
  <si>
    <t>https://www.fatalencounters.org/wp-content/uploads/2019/04/PierreCherfrere.jpg</t>
  </si>
  <si>
    <t>NE 2nd Ave &amp; NE 123rd St</t>
  </si>
  <si>
    <t>North Miami Police Department, Miami-Dade Police Department</t>
  </si>
  <si>
    <t>Around 2:30 p.m., North Miami and Miami-Dade police officers responded to a call about a man with a gun, surrounded Pierre Cherfrere and tried to get him to drop the shotgun. Officers reportedly fired less-lethal bean bags at him, to no avail. Police said he pointed the shotgun at officers, and they shot and killed him.</t>
  </si>
  <si>
    <t>https://www.miamiherald.com/news/local/crime/article228681769.html</t>
  </si>
  <si>
    <t>Veltavious Griggs</t>
  </si>
  <si>
    <t>https://www.fatalencounters.org/wp-content/uploads/2019/04/Veltavious-Griggs.jpg</t>
  </si>
  <si>
    <t>6238 Highpoint Rd</t>
  </si>
  <si>
    <t>Officer Jerome Turner Jr. had been dispatched to investigate a reported fight. As he followed up on that report, he spotted a person running and began to follow. Turner told dispatch that he was chasing a teen, and at some point, Veltavious Griggs allegedly pulled out a gun. Backup arrived to find both the officer and Griggs with gunshot wounds. Griggs' wounds were fatal.</t>
  </si>
  <si>
    <t>https://www.11alive.com/article/news/local/union-city/thankful-for-bullet-proof-vests-officer-undergoes-surgery-after-being-shot-multiple-times/85-091d820d-d48e-442c-b3b9-8252d1e83863</t>
  </si>
  <si>
    <t>Anthony Orlando Bowers</t>
  </si>
  <si>
    <t>https://www.fatalencounters.org/wp-content/uploads/2019/04/AnthonyBowers.jpg</t>
  </si>
  <si>
    <t>144 Mason St</t>
  </si>
  <si>
    <t>Greeneville</t>
  </si>
  <si>
    <t>Greeneville Police Department</t>
  </si>
  <si>
    <t>Police were chasing a man who ran from a traffic stop into an apartment complex. Anthony Bowers, not the man they were seeking, allegedly became combative, pulled a gun on the officers, and shot at them. Two of the officers were struck. The two officers shot and killed Anthony Bowers.</t>
  </si>
  <si>
    <t>https://www.thedailytimes.com/news/man-dead-police-officers-wounded-in-shooting/article_8d71c9bc-2425-5792-b68b-910bc7ed7e76.html</t>
  </si>
  <si>
    <t>Terry Davis</t>
  </si>
  <si>
    <t>https://www.fatalencounters.org/wp-content/uploads/2019/04/TerryDavis.jpg</t>
  </si>
  <si>
    <t>4419 Gills Ct</t>
  </si>
  <si>
    <t>Terry Davis allegedly pulled a man from a car and beat and shot and wounded him. Police shot and killed Davis when he allegedly pointed a gun at them.</t>
  </si>
  <si>
    <t>http://www.wave3.com/2019/04/10/family-says-victim-tuesdays-shooting-is-doing-better/</t>
  </si>
  <si>
    <t>Harold Vincent Robinson</t>
  </si>
  <si>
    <t>https://www.fatalencounters.org/wp-content/uploads/2019/04/Harold-Vincent-Robinson.jpg</t>
  </si>
  <si>
    <t>150 W 500 S</t>
  </si>
  <si>
    <t>Salt Lake City Police Department, Utah Highway Patrol, Unified Police Department of Greater Salt Lake</t>
  </si>
  <si>
    <t>Harold Robinson allegedly robbed two convenience stores at gunpoint, fired multiple shots at a downtown hotel, then began firing indiscriminately in Salt Lake City as police chased him, pointing an assault rifle out the window at officers, who eventually shot and killed him. His family said he was mentally ill.</t>
  </si>
  <si>
    <t>https://www.sltrib.com/news/2019/04/09/officers-leave-utah/</t>
  </si>
  <si>
    <t>Myron Flowers</t>
  </si>
  <si>
    <t>https://www.fatalencounters.org/wp-content/uploads/2019/04/MyronFlowers.jpg</t>
  </si>
  <si>
    <t>11990 Jackson St</t>
  </si>
  <si>
    <t>East Feliciana</t>
  </si>
  <si>
    <t>East Feliciana Parish Sheriff's Office, Clinton Police Department</t>
  </si>
  <si>
    <t>Myron Flowers was reportedly an uncooperative passenger in a vehicle who went for a gund when Deputy Cullen Wilson, who made the initial traffic stop, and Clinton police officer Richard Boudoin shot and killed him.</t>
  </si>
  <si>
    <t>https://www.theadvocate.com/baton_rouge/news/communities/east_feliciana/article_f19fdefe-5f96-11e9-8310-7fdcd4315d17.html</t>
  </si>
  <si>
    <t>Trivenskey O. Odom</t>
  </si>
  <si>
    <t>Greenwood Rd. and Jewella Ave</t>
  </si>
  <si>
    <t>Shreveport Police Department, Caddo Parish Sheriff's Office, Louisiana State Police</t>
  </si>
  <si>
    <t>Trivenskey O. Odom allegedly shot a man and stole a vehicle before leading police on a pursuit. After a half-hour pursuit, during which Odom allegedly brandished a gun and shot randomly, Officers Brian Skinner, Steve Mckenna, and James Leclare shot and killed him.</t>
  </si>
  <si>
    <t>https://www.shreveporttimes.com/story/news/2019/04/10/one-dead-following-officer-involved-shooting-police-chase/3431867002/?fbclid=IwAR33Q9Zd4JJ-Krq_afMty1F6ZCxl1M6eJXtqMNO3NVQvQ5reiTTAp4kKHJM</t>
  </si>
  <si>
    <t>Demetrious Brooks</t>
  </si>
  <si>
    <t>https://www.fatalencounters.org/wp-content/uploads/2019/04/DemetriousBrooks.jpg</t>
  </si>
  <si>
    <t>3400 Virginia Ave</t>
  </si>
  <si>
    <t>Two officers were in a squad car doing a suspicious-vehicle check. When they approached a car, a passenger got out and ran, and one of the officers chased after him. Police said Demetrious Brooks hopped a fence, and the officer followed. Brooks and the officer got into a struggle over a gun and the officer shot and killed him.</t>
  </si>
  <si>
    <t>https://www.kmov.com/news/st-charles-man-killed-in-st-louis-officer-involved-shooting/article_7362da1c-5cbe-11e9-9892-a39931c2d942.html</t>
  </si>
  <si>
    <t>Ondrae Levado Hutchinson</t>
  </si>
  <si>
    <t>https://www.fatalencounters.org/wp-content/uploads/2019/04/OndraeHutchinson.jpg</t>
  </si>
  <si>
    <t>2-10 Bevel Ct</t>
  </si>
  <si>
    <t>Around 5 a.m., police responded to a domestic incident at a home. Police said they found a man and a woman arguing, and things got physical. Police said the man wouldn't cooperate and became aggressive. There was a struggle and Officers Richard Jimenez, Jerry Lanier, Elizabeth Masnik, and Blake Mouzon, shot and killed Ondrae Hutchinson.</t>
  </si>
  <si>
    <t>https://www.wfmynews2.com/article/news/local/durham-police-shoot-kill-man-during-struggle-at-domestic-situation-officials-say/83-c476494e-cb31-4259-be51-c9af4585d20a</t>
  </si>
  <si>
    <t>Donquale Maurice Gray</t>
  </si>
  <si>
    <t>https://www.fatalencounters.org/wp-content/uploads/2019/03/Donqualeagray.jpg</t>
  </si>
  <si>
    <t>1133 College Ave</t>
  </si>
  <si>
    <t>Donquale "DJ" Gray was shot and killed after allegedly firing at U.S. Marshals as they attempted to apprehend him. Gray had been the focus of a manhunt after he allegedly shot a 29-year-old Bluefield, Va., police officer Feb. 16 during a traffic stop.</t>
  </si>
  <si>
    <t>https://www.bdtonline.com/news/gray-dies-in-shootout-police-confirm-man-wanted-in-officer/article_db6f6d78-4085-11e9-b9df-eb8e3ba4379d.html</t>
  </si>
  <si>
    <t>Sharrell Brown</t>
  </si>
  <si>
    <t>1421 S Lawndale Ave</t>
  </si>
  <si>
    <t>Police officials said officers approached Sharrell Brown shortly after 3:30 p.m. Police did not immediately disclose the reason the approached Brown. The officers started chasing him, shooting him in a gangway during the second of two confrontations during the pursuit. Police said Brown was shot multiple times after he allegedly pointed a gun at the officers.</t>
  </si>
  <si>
    <t>https://chicago.suntimes.com/news/sharrell-brown-man-shot-by-chicago-police-officer-lanwdale-identified/</t>
  </si>
  <si>
    <t>Edward Fuller</t>
  </si>
  <si>
    <t>https://fatalencounters.org/wp-content/uploads/2019/05/Edward-Fuller-III.jpg</t>
  </si>
  <si>
    <t>2300 Bull St</t>
  </si>
  <si>
    <t>Officers responded around 8:10 p.m. regarding a robbery call after a person claimed they were robbed leaving the Boyz II Men barbershop. According to police, Edward Fuller stole money and other items before striking the victim with a weapon. Officer Kelvin Ansari and a second officer walked near Fuller's vehicle, unaware that he was inside. Fuller allegedly got out of the vehicle and fired at the officers, killing Ansari. He then fled into the backyard of a nearby home. Other officers found Fuller, who came out of an outdoor shed with his gun raised. One officer shot and killed Fuller.</t>
  </si>
  <si>
    <t>https://www.wbtv.com/2019/05/12/savannah-officer-dies-after-shooting-incident-bull-street/?fbclid=IwAR3Jlg4AgjCHq3MHInVkduHMr_PORDnFCYlsAlc8Rb2MPpotvMRxacVQri8</t>
  </si>
  <si>
    <t>Donald Davis Jr.</t>
  </si>
  <si>
    <t>6800 Parc Brittany Blvd</t>
  </si>
  <si>
    <t>Police said Donald Davis shot at three NOPD officers responding to calls of an aggravated assault with a firearm. Police shot and killed Davis.</t>
  </si>
  <si>
    <t>https://www.wwltv.com/article/news/man-killed-in-shootout-with-police-shot-at-them-first-nopd-chief-says/289-3ddbe873-6a8a-42da-85b7-938734a58d00</t>
  </si>
  <si>
    <t>Terrance Bridges</t>
  </si>
  <si>
    <t>7000 Bellefontaine Ave</t>
  </si>
  <si>
    <t>Terrance Bridges was shot and killed after allegedly participating in an assault and fighting with an officer.</t>
  </si>
  <si>
    <t>https://fox4kc.com/2019/05/26/suspect-in-armed-disturbance-shot-killed-by-kcpd-officer/</t>
  </si>
  <si>
    <t>Nakia Smith</t>
  </si>
  <si>
    <t>1200 Justice Lake Dr</t>
  </si>
  <si>
    <t>Joliet officers were called about 4:10 a.m. for reports of a domestic battery in progress. Officers arrived to find Kimiki Truss' home on fire. Police entered the residence and were confronted with a hostage situation. Nakia Smith, 44, allegedly shot at the officers, and one officer shot him. The identity of the owner of the bullet that killed Truss, 43, has been withheld by police.</t>
  </si>
  <si>
    <t>https://chicago.suntimes.com/crime/2019/5/27/18641525/joliet-police-shooting-suspect-killed-hostage-justice-lake-drive</t>
  </si>
  <si>
    <t>Curtis Stagger</t>
  </si>
  <si>
    <t>https://fatalencounters.org/wp-content/uploads/2019/06/Curtis-Stagger.jpg</t>
  </si>
  <si>
    <t>8100 S Chappel Ave</t>
  </si>
  <si>
    <t>Officers with the fugitive apprehension unit attempted to arrest a man about 1:45 p.m. in a driveway. Curtis Stagger allegedly pulled out a handgun when officers went to take him into custody while he sat in a vehicle. An officer then shot and killed him. The officer was attempting to arrest the wrong person.</t>
  </si>
  <si>
    <t>https://www.nbcchicago.com/news/local/Man-Critically-Hurt-in-Exchange-of-Gunfire-with-Cops-in-South-Chicago-Police-Say-510526251.html</t>
  </si>
  <si>
    <t>Samuel Galberth</t>
  </si>
  <si>
    <t>https://fatalencounters.org/wp-content/uploads/2019/06/Samuel-Galberth.jpg</t>
  </si>
  <si>
    <t>560 Saw Mill River Rd</t>
  </si>
  <si>
    <t>Ardsley</t>
  </si>
  <si>
    <t>FBI agents were executing a search warrant, assisted by Ardsley police and other departments. Samuel Galberth was wanted in connection with an investigation in Connecticut where his girlfriend was found dead a few months ago. Galberth was killed, and two officers were wounded.</t>
  </si>
  <si>
    <t>https://abc7ny.com/2-officers-shot-suspect-killed-in-ardsley-motel-drug-arrest/5329397/</t>
  </si>
  <si>
    <t>JaQuavion Slaton</t>
  </si>
  <si>
    <t>https://fatalencounters.org/wp-content/uploads/2019/06/JaQuavion-Slaton.jpg</t>
  </si>
  <si>
    <t>5200 E Berry St</t>
  </si>
  <si>
    <t>Police reportedly were trying to arrest JaQuavion Slaton on an aggravated assault warrant when he was shot and killed. As officers tried to break the glass on the truck where he was hiding, Slaton allegedly "made an overt action placing the officers in fear for their lives," and they shot and killed him.</t>
  </si>
  <si>
    <t>https://www.star-telegram.com/news/local/community/fort-worth/article231402508.html</t>
  </si>
  <si>
    <t>Bryan Bernard Wallace</t>
  </si>
  <si>
    <t>https://fatalencounters.org/wp-content/uploads/2019/06/Bryan-Bernard-Wallace.jpg</t>
  </si>
  <si>
    <t>North Martin Luther King Jr Ave and LaSalle St</t>
  </si>
  <si>
    <t>Police responded around 6:27 p.m. on a report that a man was waving a gun in a threatening manner in the area of a crowd. When officers arrived, they could not locate the man said to be waving a gun. Shortly thereafter, the two officers saw a man matching the description they received. Officers said a gun fell from Bryan Bernard Wallace's waistband. Wallace reportedly began to bend over and reach for the gun ignoring the officers instructions to stop, and the officers shot and killed him.</t>
  </si>
  <si>
    <t>https://www.clickorlando.com/news/1-dead-after-officer-involved-shooting-in-clearwater</t>
  </si>
  <si>
    <t>Edtwon Stamps</t>
  </si>
  <si>
    <t>Imperial Hwy and Prairie Ave</t>
  </si>
  <si>
    <t>About 10:30 p.m., deputies made contact with a man and shot and killed him. Details as to what precipitated the killing were withheld by police. The decedent's mother publicly identified the Edtwon Stamps as the person killed.</t>
  </si>
  <si>
    <t>https://ktla.com/2019/06/07/man-shot-by-deputies-in-inglewood/</t>
  </si>
  <si>
    <t>Vincense DeWayne Williams Jr.</t>
  </si>
  <si>
    <t>https://fatalencounters.org/wp-content/uploads/2019/08/Vincense-Williams.jpg</t>
  </si>
  <si>
    <t>I-35 and NE 10th St</t>
  </si>
  <si>
    <t>A man with a gun who shot at vehicles on Interstate 35 was shot and killed by two Oklahoma City officers, Officers Wesley Parsons and Dustin Fulton.</t>
  </si>
  <si>
    <t>https://oklahoman.com/article/5633562/shooting-reported-on-i-35-at-ne-10-in-oklahoma-city-monday</t>
  </si>
  <si>
    <t>Jaymil Ellerbe</t>
  </si>
  <si>
    <t>https://fatalencounters.org/wp-content/uploads/2019/06/Jaymil-Ellerbe.jpg</t>
  </si>
  <si>
    <t>10 Penhallow St</t>
  </si>
  <si>
    <t>At around 5:16 p.m., police received a call for a report of person shot at Town Field. Two officers riding bicycles saw two men fleeing on foot from Town Field. One person fled straight down Mather Street, while the other turned onto Penhallow Street. Both officers pursued the person who fled onto Penhallow Street. The one who fled down Mather Street was still at large, at the time of this writing. When officer pursued on foot, while the other officer continued to pursue the man on his bicycle. He allegedly shot at the officers and was shot and killed.</t>
  </si>
  <si>
    <t>https://www.wcvb.com/article/19-year-old-killed-in-officer-involved-shooting-in-dorchester-boston-police-say/28173912#</t>
  </si>
  <si>
    <t>Marvin Green</t>
  </si>
  <si>
    <t>https://fatalencounters.org/wp-content/uploads/2019/07/Marvin-Wayne-Green.jpg</t>
  </si>
  <si>
    <t>Bob Little Rd</t>
  </si>
  <si>
    <t>Officers responded to a disturbance after getting a 911 call. When they arrived, police said, a woman was screaming for help. Sgt. Kenneth Crawford opened the front door of the home. As the door opened, Marvin Green, in the apartment, reportedly began to raise a semi automatic pistol, and Crawford shot and killed Green.</t>
  </si>
  <si>
    <t>https://www.mypanhandle.com/news/crime/shooting/one-dead-in-officer-involved-shooting-in-springfield/</t>
  </si>
  <si>
    <t>Rodnell Cotton</t>
  </si>
  <si>
    <t>https://fatalencounters.org/wp-content/uploads/2019/06/Rodnell-Cotton.jpg</t>
  </si>
  <si>
    <t>Delmar Blvd and Josephine Baker Blvd</t>
  </si>
  <si>
    <t>St. Louis Metropolitan Police Department, U.S. Marshals Service</t>
  </si>
  <si>
    <t>U.S. Marshals Service asked police to help capture Cotton, who was also wanted on a parole violation. He was on parole for voluntary manslaughter and armed criminal action. Officers converged on Cotton's car, and he ran. Police said Cotton turned and fired a gun, striking an officer in the right thigh. Cotton was shot and killed.</t>
  </si>
  <si>
    <t>https://fox2now.com/2019/06/07/police-id-man-fatally-shot-by-st-louis-officer/</t>
  </si>
  <si>
    <t>Isaiah Robinson</t>
  </si>
  <si>
    <t>https://fatalencounters.org/wp-content/uploads/2019/07/Isaiah-Robinson.jpg</t>
  </si>
  <si>
    <t>1425 East Ave</t>
  </si>
  <si>
    <t>Elyria</t>
  </si>
  <si>
    <t>Lorrain</t>
  </si>
  <si>
    <t>Elyria Police Department</t>
  </si>
  <si>
    <t>About 4 p.m., Elyria police received a shots-fired call from Park Meadow Lane. Officers caught up to a vehicle matching the description and pulled it over at a gas station. Officers, with guns drawn, ordered the individuals inside to step out with their hands in the air. One person got out and allegedly fired on officers who fired on him and the car. Isaiah Robinson was killed, and Damon Battles, 39, was injured.</t>
  </si>
  <si>
    <t>http://www.chroniclet.com/cops-and-courts/2019/07/03/Susp.html?fbclid=IwAR0DrCXzM3FN8D92qbC0d28-Kbs2lMe8Yn6TjWhxzfRoB3w62eIbVz4syVo</t>
  </si>
  <si>
    <t>Tymar Crawford</t>
  </si>
  <si>
    <t>https://fatalencounters.org/wp-content/uploads/2019/07/Tymar.jpg</t>
  </si>
  <si>
    <t>North C St and West Brainerd St</t>
  </si>
  <si>
    <t>Tymar Crawford allegedly failed to immediately pull over when police said they smelled cannabis coming from his vehicle. He allegedly disarmed an officer in a fight in Crawford's yard, and police shot and killed him.</t>
  </si>
  <si>
    <t>https://weartv.com/news/local/family-of-man-killed-in-officer-involved-shooting-speaks-out</t>
  </si>
  <si>
    <t>Sean Rambert</t>
  </si>
  <si>
    <t>https://fatalencounters.org/wp-content/uploads/2019/07/Sean-RambertJr.jpg</t>
  </si>
  <si>
    <t>2200 Brookville Dr</t>
  </si>
  <si>
    <t>Officer David Johnson shot and killed Sean Rambert after Rambert allegedly had tried to break into a townhome. Police said people inside the home heard what sounded like a break-in and a man's voice. When Johnson arrived, he encountered Rambert in the street. They reportedly fought.</t>
  </si>
  <si>
    <t>https://www.witn.com/content/news/BREAKING-OVERNIGHT-Shooting-under-investigation-512458491.html</t>
  </si>
  <si>
    <t>Ashanti Pinkney</t>
  </si>
  <si>
    <t>https://fatalencounters.org/wp-content/uploads/2019/07/Ashanti-Pinkney.jpg</t>
  </si>
  <si>
    <t>2117 Maryland Ave</t>
  </si>
  <si>
    <t>Police responded to a fatal shooting at a methadone clinic. Ashanti Pinkney allegedly shot at officers and was shot and killed.</t>
  </si>
  <si>
    <t>https://www.wbaltv.com/article/baltimore-police-shooting-maryland-avenue/28394864</t>
  </si>
  <si>
    <t>Blige Sean Christopher Cypress</t>
  </si>
  <si>
    <t>https://fatalencounters.org/wp-content/uploads/2019/07/BligeCypress.jpg</t>
  </si>
  <si>
    <t>North 70th Terrace and Harding Street</t>
  </si>
  <si>
    <t>Blige Sean Christopher Cypress allegedly shot at a van before he was shot and killed by police.</t>
  </si>
  <si>
    <t>https://www.local10.com/news/florida/hollywood/2-investigations-underway-into-fatal-police-involved-shooting-in-hollywood</t>
  </si>
  <si>
    <t>Onaje Dickinson</t>
  </si>
  <si>
    <t>https://fatalencounters.org/wp-content/uploads/2019/07/OnajeDickenson.jpg</t>
  </si>
  <si>
    <t>9200 Frankstown Road</t>
  </si>
  <si>
    <t>Police were investigating a murder. When they went to a house, Onaje Dickinson allegedly rushed them with a gun and was shot and killed.</t>
  </si>
  <si>
    <t>https://pittsburgh.cbslocal.com/2019/07/15/penn-hills-officer-involved-fatal-shooting-sharon-court/</t>
  </si>
  <si>
    <t>Leo Brooks</t>
  </si>
  <si>
    <t>https://fatalencounters.org/wp-content/uploads/2019/07/LeoBrooks.jpg</t>
  </si>
  <si>
    <t>2200 Cleary Ave</t>
  </si>
  <si>
    <t>Investigators were attempting to arrest Leo Brooks on a warrant stemming from a July 9 shootout in which no one was injured. Deputies shot Brooks as he reportedly was reaching for a pistol in a second-floor unit of Grand Vida apartments.</t>
  </si>
  <si>
    <t>https://www.nola.com/news/crime_police/article_1d190778-aa5f-11e9-88a4-c38b3f520ac2.html</t>
  </si>
  <si>
    <t>Roderick Wilson</t>
  </si>
  <si>
    <t>https://fatalencounters.org/wp-content/uploads/2019/07/Roderick-Wilson.jpg</t>
  </si>
  <si>
    <t>598-550 22nd St N</t>
  </si>
  <si>
    <t>Roderick Wilson allegedly robbed a mom-n-pop supermarket and then engaged officers in a running gun battle before he was shot and killed in a row of hedges along 22nd Street North.</t>
  </si>
  <si>
    <t>https://www.al.com/news/birmingham/2019/07/man-killed-in-shootout-that-injured-cullen-stafford-had-history-of-threatening-police.html</t>
  </si>
  <si>
    <t>Omari Thompson</t>
  </si>
  <si>
    <t>4717 McKnight Rd</t>
  </si>
  <si>
    <t>Bureau of Narcotics Investigations of the Office of Attorney General</t>
  </si>
  <si>
    <t>Two undercover state agents arranged to meet Omari Thompson in the parking lot of a Big Lots store to buy drugs from him and then arrest him in a "buy-bust." Thompson reportedly grew suspicious and began firing, hitting one agent in the shoulder and leg. The other agent shot and killed Thompson.</t>
  </si>
  <si>
    <t>https://pittsburgh.cbslocal.com/2019/07/24/omari-thompson-was-killed-after-firing-at-police-during-a-drug-bust-on-mcknight-road/</t>
  </si>
  <si>
    <t>Shawan F. Allen</t>
  </si>
  <si>
    <t>https://fatalencounters.org/wp-content/uploads/2019/07/Shawan-F.-Allen.jpg</t>
  </si>
  <si>
    <t>Bahalia Rd NE</t>
  </si>
  <si>
    <t>Wesson</t>
  </si>
  <si>
    <t>Copiah County Sheriff's Office</t>
  </si>
  <si>
    <t>Shawan F. Allen was a suspect in a home invasion and murder. He allegedly fired on approaching officers, and they shot and killed him.</t>
  </si>
  <si>
    <t>https://www.wlbt.com/2019/07/22/brookhaven-deadly-home-invasion-suspects-dead-copiah-county-sheriffs-deputy-shot-exchange-gunfire/</t>
  </si>
  <si>
    <t>Deshon Downing</t>
  </si>
  <si>
    <t>https://fatalencounters.org/wp-content/uploads/2019/08/deshon_downing.jpg</t>
  </si>
  <si>
    <t>E 42nd St and Richelieu Rd</t>
  </si>
  <si>
    <t>Around 8 p.m., during a traffic stop, a passenger, Deshon Denning, allegedly produced a gun, and officers shot and killed him.</t>
  </si>
  <si>
    <t>https://fox59.com/2019/08/02/officer-involved-shooting-leaves-male-suspect-dead-on-indys-northeast-side/</t>
  </si>
  <si>
    <t>Jamaal Michael Simpson</t>
  </si>
  <si>
    <t>Brynhurst Ave and 71st St</t>
  </si>
  <si>
    <t>An officer pulled over a vehicle for some type of moving violation around 1 a.m., police said. After the driver stopped, the man in the front passenger seat got out of the vehicle and started walking away. The deputy told him to stop and show his hands, but the man continued, took out a firearm and shot at the officer, who shot and killed him.</t>
  </si>
  <si>
    <t>https://ktla.com/2019/08/01/1-hurt-in-hyde-park-after-shooting-breaks-out-during-deputys-encounter-with-motorist-lasd/</t>
  </si>
  <si>
    <t>Detravian Allison</t>
  </si>
  <si>
    <t>https://fatalencounters.org/wp-content/uploads/2019/08/Detravian-Allison.jpg</t>
  </si>
  <si>
    <t>1600 Pine Tree Rd</t>
  </si>
  <si>
    <t>Around 10:40 a.m., officers responded to a report regarding a criminal trespass at an unspecified business. When police ran the vehicle's plates, they found the vehicle had been stolen during an aggravated robbery. Police responded to Longview Square Apartments after receiving a report of the same vehicle being at the complex. According to Longview police, one of the suspects, Detravian Allison, was armed with a handgun. Police said Allison raised the gun at the officers, who shot and killed him.</t>
  </si>
  <si>
    <t>https://www.cbs19.tv/article/news/local/suspect-killed-in-longview-officer-involved-shooting-texas-rangers-investigating/501-85f5495a-bfbb-482e-9713-4fe4ecf08bde</t>
  </si>
  <si>
    <t>Toussaint Diamon Sims</t>
  </si>
  <si>
    <t>https://fatalencounters.org/wp-content/uploads/2019/08/Toussaint-Diamon-Sims.jpg</t>
  </si>
  <si>
    <t>Martin Luther King Jr Blvd and 2nd St</t>
  </si>
  <si>
    <t>Following a vehicle chase, then a foot pursuit, Toussaint Sims reportedly displayed a firearm in a threatening manner, and police shot and killed him. Sims reportedly was wanted on multiple felony warrants.</t>
  </si>
  <si>
    <t>https://www.wlox.com/2019/08/12/community-gathers-call-justice-fatal-officer-involved-shooting/</t>
  </si>
  <si>
    <t>Kaizen Crossen</t>
  </si>
  <si>
    <t>https://fatalencounters.org/wp-content/uploads/2019/08/Crossen.jpg</t>
  </si>
  <si>
    <t>300 Myrtle Ave</t>
  </si>
  <si>
    <t>Kaizen Crossen shot and killed an unidentified 20-year-old man at about 11:30 a.m. Crossen had a rifle and exchanged gunfire with the first Irvington officer to arrive, striking him in the leg. More police arrived and two more officers were wounded by gunfire before Crossen was shot and killed.</t>
  </si>
  <si>
    <t>https://www.northjersey.com/story/news/new-jersey/2019/08/08/irvington-nj-police-officer-shot/1955336001/</t>
  </si>
  <si>
    <t>Rashad Cunningham</t>
  </si>
  <si>
    <t>Kentucky St and E 23rd Ave</t>
  </si>
  <si>
    <t>Gary police officers were conducting a traffic stop about 3 a.m. when they shot and killed Rashad Cunningham. Details as to what precipitated the killing were withheld b police.</t>
  </si>
  <si>
    <t>https://www.nwitimes.com/news/local/crime-and-courts/update-man-identified-after-police-fire-shots-during-traffic-stop/article_5a16089c-66ee-5485-8268-08ae353e3b8f.html#tracking-source=home-top-story-1</t>
  </si>
  <si>
    <t>Schaston Theodore Lamarr Hodge</t>
  </si>
  <si>
    <t>https://fatalencounters.org/wp-content/uploads/2019/08/Schaston-Theodore-Lamarr-Hodge.jpg</t>
  </si>
  <si>
    <t>Lagow St and Jamaica St</t>
  </si>
  <si>
    <t>Around 11 p.m., two troopers tried to stop a driver for a traffic violation, but the driver fled. About five minutes later, the driver pulled into a residential driveway. The driver pulled a handgun on the troopers as they approached him. The troopers shot and killed him.</t>
  </si>
  <si>
    <t>https://dfw.cbslocal.com/2019/08/18/troopers-fatally-shoot-driver-who-pulled-out-gun-after-fleeing-traffic-stop-in-dallas/</t>
  </si>
  <si>
    <t>Amari Malone</t>
  </si>
  <si>
    <t>5900 Boca Raton Blvd</t>
  </si>
  <si>
    <t>Amari Malone was being sought as a person of interest in an August murder when officers found him around 5:45 p.m. Malone reportedly ran from the officers, and reportedly aimed a pistol at police. Four officers shot at Malone, and he was hit once, killing him.</t>
  </si>
  <si>
    <t>https://www.mysanantonio.com/news/texas/article/Texas-police-fatally-shoot-18-year-old-incident-14371214.php</t>
  </si>
  <si>
    <t>Raymond Lewis Williams</t>
  </si>
  <si>
    <t>https://fatalencounters.org/wp-content/uploads/2019/09/Raymond-Williams-Jr.jpg</t>
  </si>
  <si>
    <t>202 N Washington St</t>
  </si>
  <si>
    <t>Officers responded to a home in response to a report of a shooting. When officers arrived, they found 40-year-old Christine Fulmer and 28-year-old Deanna Thomas Banks dead in the front yard. As officers approached the front door of the home, Raymond Lewis Williams Jr. came out of the front door holding a rifle. When officers took cover, Williams went back into the home, where he barricaded himself. After attempts to communicate, tear gas was deployed into the home. Soon after, Williams appeared on the front porch with the rifle and fired at officers who shot and killed him.</t>
  </si>
  <si>
    <t>https://katv.com/news/local/arkansas-state-police-investigating-officer-involved-shooting-homicide</t>
  </si>
  <si>
    <t>Terry Tillman</t>
  </si>
  <si>
    <t>https://fatalencounters.org/wp-content/uploads/2019/09/TerryTillman.jpg</t>
  </si>
  <si>
    <t>8151 Clayton Rd</t>
  </si>
  <si>
    <t>After a foot chase that started in the St. Louis Galleria, three officers—two Richmond Heights officers and an Overland, Missouri, officer who was working security at the mall—a Richmond Heights officer shot and killed Terry Tillman. The officers reported Tillman had raised and pointed a gun in the direction of one Richmond Heights officer when the other Richmond Heights officer killed him.</t>
  </si>
  <si>
    <t>https://www.ksdk.com/article/news/local/police-release-new-information-in-officer-involved-shooting-of-terry-tillman/63-e1d6bb70-bd86-4968-abb4-20f2b83b98e3</t>
  </si>
  <si>
    <t>Daniel Warren</t>
  </si>
  <si>
    <t>https://fatalencounters.org/wp-content/uploads/2019/05/Daniel-Warren.jpg</t>
  </si>
  <si>
    <t>1500 Glen Avenue</t>
  </si>
  <si>
    <t>Police responded to a call of a man with a gun at 6:30 p.m. and spotted Daniel Warren standing in the yard of a home, wearing a ballistic bullet proof vest and holding a firearm, police said. Warren allegedly yelled at officers, then pointed the weapon at them and was shot and killed.</t>
  </si>
  <si>
    <t>https://www.pasadenastarnews.com/2019/05/18/police-open-fire-on-armed-man-wearing-bullet-proof-vest/</t>
  </si>
  <si>
    <t>Cortez Shepherd</t>
  </si>
  <si>
    <t>https://fatalencounters.org/wp-content/uploads/2019/09/CortezShepherd.jpg</t>
  </si>
  <si>
    <t>3900 Garfield Ave</t>
  </si>
  <si>
    <t>About 1 a.m., police pulled Cortez Shepherd from his car to conduct a pedestrian check on him. During a struggle, Shepherd allegedly tried to pull a gun from his pocket when he was shot and killed. During the struggle, one of the officers reportedly deployed a Taser, but it had no effect.</t>
  </si>
  <si>
    <t>https://www.kmov.com/news/police-identify-man-killed-in-officer-involved-shooting-in-north/article_01669c1c-cfac-11e9-92d8-bbbc7f0e6398.html</t>
  </si>
  <si>
    <t>Quentin Broadus</t>
  </si>
  <si>
    <t>https://fatalencounters.org/wp-content/uploads/2019/09/Quentin-Broadus.jpg</t>
  </si>
  <si>
    <t>NW 122nd St and N MacArthur Blvd</t>
  </si>
  <si>
    <t>Quentin Broadus allegedly killed his wife and led police on a three-mile chase at around 3:15 p.m. At the end of the pursuit, Broadus got out of the vehicle while it was still moving and pointed a gun at officers and was shot and killed.</t>
  </si>
  <si>
    <t>https://oklahoman.com/article/5640953/domestic-homicide-leads-to-chase-officer-involved-shooting</t>
  </si>
  <si>
    <t>Brandon Bell</t>
  </si>
  <si>
    <t>5820 Scott St</t>
  </si>
  <si>
    <t>Brandon Bell was shot and killed during an alleged crime spree involving assaults, carjackings and burglaries with three other people.</t>
  </si>
  <si>
    <t>https://abc13.com/teen-who-shot-hpd-officer-was-out-on-bond-police/5536540/</t>
  </si>
  <si>
    <t>2200 Savannah Terrace SE</t>
  </si>
  <si>
    <t>At approximately 7:03 pm, officers responded to the report of the sounds of gunshots inside of a residence. Upon arrival, the Eric Carter came out of the home, brandished a handgun and fired at officers. Officers shot and killed him.</t>
  </si>
  <si>
    <t>https://mpdc.dc.gov/release/mpd-officer-involved-shooting-2200-block-savannah-terrace-southeast</t>
  </si>
  <si>
    <t>Eric Carter</t>
  </si>
  <si>
    <t>https://fatalencounters.org/wp-content/uploads/2019/09/Eric-Carter.jpg</t>
  </si>
  <si>
    <t>Antonio Lavance Williams</t>
  </si>
  <si>
    <t>https://fatalencounters.org/wp-content/uploads/2019/10/antonio-lavance-williams.png</t>
  </si>
  <si>
    <t>1145 E 229th St</t>
  </si>
  <si>
    <t>Officer Brian Mulkeen, 33, was shot and killed by other NYPD officers while grappling with Antonio Williams, 27, who was then also killed by responding officers, police said. Williams' gun had not discharged a shot.</t>
  </si>
  <si>
    <t>https://www.nytimes.com/2019/09/30/nyregion/bronx-officer-brian-mulkeen-nypd.html?fbclid=IwAR1c6wFGvlx_gLOh48akcQ1qsJz6Zaco3dZbXTncB5nekEKjwey15Ni9v2s#click=https://t.co/2B5cLmbuyD</t>
  </si>
  <si>
    <t>Michael John</t>
  </si>
  <si>
    <t>208 NW 120th St</t>
  </si>
  <si>
    <t>Police were investigating a stolen van and a vehicular assault on police. When they arrived at a home, Michael John allegedly pointed a handgun at them, and police shot and killed John.</t>
  </si>
  <si>
    <t>https://kfor.com/2019/10/11/man-identified-after-deadly-officer-involved-shooting/</t>
  </si>
  <si>
    <t>Leo Craig</t>
  </si>
  <si>
    <t>3041 NW 41st St</t>
  </si>
  <si>
    <t>A man was reportedly involved in a domestic dispute in which he shot his wife's car window out. He was shot and killed by police when he failed to follow orders to disarm.</t>
  </si>
  <si>
    <t>https://www.news9.com/story/41161620/1-dead-after-an-officerinvolved-shooting-at-apartments-in-nw-okc</t>
  </si>
  <si>
    <t>Sawandi Toussaint</t>
  </si>
  <si>
    <t>3501 Santa Anita Ave</t>
  </si>
  <si>
    <t>Police received a call about shots fired at a bus station. When officers arrived, they found a man suspected to be the shooter. He began to run away, and as officers chased him, he reportedly took out a handgun, police shot and killed him.</t>
  </si>
  <si>
    <t>https://www.sgvtribune.com/2019/10/12/person-killed-in-officer-involved-shooting-in-el-monte/</t>
  </si>
  <si>
    <t>Victor Ervin Jarvis</t>
  </si>
  <si>
    <t>https://fatalencounters.org/wp-content/uploads/2019/10/Victor-Ervin-Jarvis.jpg</t>
  </si>
  <si>
    <t>4014 Braddock Rd</t>
  </si>
  <si>
    <t>High Point</t>
  </si>
  <si>
    <t>Around 8:30 a.m., a deputy came to a home to serve civil papers. Victor Jarvis allegedly shoved the deputy and retreated inside and barricaded himself in the home. Police broke into the home around 7 p.m. Two deputies and the man barricaded inside were hit by gunfire. Jarvis was killed.</t>
  </si>
  <si>
    <t>https://myfox8.com/2019/10/14/standoff-on-braddock-road-in-high-point-ends-with-suspect-dead-2-deputies-shot/</t>
  </si>
  <si>
    <t>Nasheem Prioleau</t>
  </si>
  <si>
    <t>https://fatalencounters.org/wp-content/uploads/2019/10/Nasheem-Prioleau.jpg</t>
  </si>
  <si>
    <t>Baltic St and Hoyt St</t>
  </si>
  <si>
    <t>Police were reportedly on patrol near the Gowanus Houses just before 8 p.m. when they heard gunfire. They responded to the area, where Nasheem Prioleau allegedly shot at them, and they shot and killed Prioleau.</t>
  </si>
  <si>
    <t>https://nypost.com/2019/10/15/nypd-cops-shoot-man-in-gunfight-near-brooklyn-housing-complex/</t>
  </si>
  <si>
    <t>Lazzeri James Frazier</t>
  </si>
  <si>
    <t>5400 Kester Ave</t>
  </si>
  <si>
    <t>Sherman Oaks</t>
  </si>
  <si>
    <t>Police had been following Lazzeri James Frazier Jr. after identifying him as a suspect in the fatal shooting of a man in Sherman Oaks, as well as the robbery of a Van Nuys liquor store. He was shot and killed by police about 10:20 a.m., but details as to what precipitated the killing were withheld by police.</t>
  </si>
  <si>
    <t>https://ktla.com/2019/10/17/murder-and-robbery-suspect-killed-in-van-nuys-police-shooting-identified/</t>
  </si>
  <si>
    <t>Steven Day</t>
  </si>
  <si>
    <t>https://fatalencounters.org/wp-content/uploads/2019/10/StevenDay.jpg</t>
  </si>
  <si>
    <t>1207 Bristol Ln</t>
  </si>
  <si>
    <t>Around 5 a.m., following a vehicle chase and a foot chase, Steven Day was reportedly tasered, produced a gun and was shot and killed.</t>
  </si>
  <si>
    <t>https://www.kmov.com/news/man-killed-after-pointing-gun-at-officers-in-north-st/article_3d3310e6-f323-11e9-b164-7fe28a52eed9.html</t>
  </si>
  <si>
    <t>Dana Sherrod Fletcher</t>
  </si>
  <si>
    <t>8050 Hwy 72 W</t>
  </si>
  <si>
    <t>Police were called to a "check a subject" call outside the Planet Fitness at 5 p.m. The officers arrived and made contact with the person who fit the caller's description. During the course of the check, Dana Sherrod Fletcher reportedly did not comply with police orders, and he was shot and killed. The man's wife and 8-year-old daughter were apparently removed from the vehicle before he was killed.</t>
  </si>
  <si>
    <t>https://whnt.com/2019/10/27/officer-involved-shooting-at-planet-fitness-in-madison/</t>
  </si>
  <si>
    <t>Earnest Easterling</t>
  </si>
  <si>
    <t>5800 Angelina Ave</t>
  </si>
  <si>
    <t>Around 12:30 a.m. someone called police about a car that had crashed into a tree. A man was reportedly waving a gun near a woman, who had been a passenger in the car. Additional callers told the sheriff's office that a man and woman were seen arguing and walking back and forth between the car crash and a nearby apartment complex. Deputies arrived around 12:40 a.m. As they approached a woman standing near an apartment, a man shot the woman, killing her, and three deputies shot and killed the man.</t>
  </si>
  <si>
    <t>https://www.kcra.com/article/man-woman-killed-deputy-involved-shooting-carmichael/29602765#</t>
  </si>
  <si>
    <t>Delfon Garnell Kinney Sr.</t>
  </si>
  <si>
    <t>1739 E Artesia Blvd</t>
  </si>
  <si>
    <t>A patrol officer at around 12:20 a.m. was flagged down by someone who said there was a shooting at the Bottoms Up Sports Bar. The officer heard shots being fired as he got closer to the bar. The officer could see into the business and saw a man with a gun and shot and killed him.</t>
  </si>
  <si>
    <t>https://www.presstelegram.com/2019/10/23/2-dead-another-wounded-in-long-beach-bar-shooting/</t>
  </si>
  <si>
    <t>John Feggins</t>
  </si>
  <si>
    <t>https://fatalencounters.org/wp-content/uploads/2019/11/John-Feggins.jpeg</t>
  </si>
  <si>
    <t>6300 York Rd</t>
  </si>
  <si>
    <t>Police reportedly spotted a vehicle matching a description of a car wanted in connection with an Oct. 9 robbery at the Horseshoe Casino. The officer ordered the driver out of the car and learned the driver was a person of interest in the Oct. 9 robbery. John Feggins allegedly lunged at the officer with a gun in his hand. A fight began and Officers Ryan Glass and Joel Hawk shot and killed Feggins.</t>
  </si>
  <si>
    <t>https://www.wbaltv.com/article/breaking-police-involved-shooting-in-north-baltimore-authorities-say/29637604</t>
  </si>
  <si>
    <t>Michael Austin</t>
  </si>
  <si>
    <t>https://fatalencounters.org/wp-content/uploads/2019/11/Michael-Austin.jpg</t>
  </si>
  <si>
    <t>S 28th St and E Roeser Road</t>
  </si>
  <si>
    <t>Michael Austin was shot and killed during a standoff with police that included hostages.</t>
  </si>
  <si>
    <t>https://www.azcentral.com/story/news/local/phoenix-breaking/2019/11/03/2-police-officers-injured-suspect-shot-south-phoenix/4148571002/</t>
  </si>
  <si>
    <t>Eddie Ray Maxwell</t>
  </si>
  <si>
    <t>https://fatalencounters.org/wp-content/uploads/2019/11/Eddie-Ray-Maxwell.png</t>
  </si>
  <si>
    <t>Pamela St and Park Hill Rd</t>
  </si>
  <si>
    <t>Eddie Ray Maxwell Sr. allegedly shot his ex-wife before a standoff and a exchange of gunfire with police. He was shot and killed.</t>
  </si>
  <si>
    <t>https://ktul.com/news/local/tahlequah-police-1-killed-in-domestic-shooting-another-in-officer-involved-shooting</t>
  </si>
  <si>
    <t>Maurice Brown</t>
  </si>
  <si>
    <t>3800 Superior Rd</t>
  </si>
  <si>
    <t>Maurice Brown allegedly shot a woman inside her apartment then followed her outside and refused officers' orders to drop the gun, and was shot and killed by police as he raised the gun to the woman's head.</t>
  </si>
  <si>
    <t>https://www.news5cleveland.com/news/local-news/oh-cuyahoga/man-shot-by-east-cleveland-police-recently-released-from-prison</t>
  </si>
  <si>
    <t>Treva Smutherman</t>
  </si>
  <si>
    <t>https://fatalencounters.org/wp-content/uploads/2019/11/Treva-Smutherman.jpg</t>
  </si>
  <si>
    <t>1638 Owen Dr</t>
  </si>
  <si>
    <t>About 8:22 a.m. in the Emergency Department of the Cape Fear Valley Medical Center, Treva Smutherman allegedly tried to get a deputy's gun, they scuffled, it fired, and a Fayetteville police detective who happened to be at the hospital for an unrelated matter shot and killed Smutherman.</t>
  </si>
  <si>
    <t>https://www.fayobserver.com/news/20191106/lsquoall-i-heard-was-yellingrsquo-mdash-deputy-shot-suspect-killed-at-fayetteville-hospital</t>
  </si>
  <si>
    <t>Shelby Gazaway</t>
  </si>
  <si>
    <t>https://fatalencounters.org/wp-content/uploads/2019/11/Shelby-Gazaway.jpg</t>
  </si>
  <si>
    <t>520 N 35th St</t>
  </si>
  <si>
    <t>Shelby Gazaway, 32, was shot and killed by LMPD officers Patrick Norton and Alex Dugan around 6:20 p.m. in front of a Kroger where he had allegedly fired shots inside the store.</t>
  </si>
  <si>
    <t>https://www.wdrb.com/news/coroner-identifies-man-shot-and-killed-by-lmpd-officers-after/article_84400886-0336-11ea-b518-1b46f50eeb4d.html</t>
  </si>
  <si>
    <t>Dante Redmond Jones</t>
  </si>
  <si>
    <t>https://fatalencounters.org/wp-content/uploads/2019/11/DanteJones.jpg</t>
  </si>
  <si>
    <t>Sagehill Rd and Hollingsworth Rd</t>
  </si>
  <si>
    <t>Dante Redmon Jones was killed by deputies following a high-speed chase and a crash. Details as to what precipitated the killing were withheld by police.</t>
  </si>
  <si>
    <t>https://www.tri-cityherald.com/news/local/crime/article237514189.html</t>
  </si>
  <si>
    <t>Ariane Lamont McCree</t>
  </si>
  <si>
    <t>1691 J A Cochran Bypass</t>
  </si>
  <si>
    <t>Ariane Lamont McCree was suspected to have shoplifted in a Walmart. The encounter with police started inside the store and moved outside, where he was shot and killed. He allegedly "presented" a firearm.</t>
  </si>
  <si>
    <t>https://www.wjcl.com/article/shots-fired-walmart-shoplifting-turns-deadly-at-south-carolina-store/29990018</t>
  </si>
  <si>
    <t>Akinyia Malik Jerome Gray</t>
  </si>
  <si>
    <t>https://fatalencounters.org/wp-content/uploads/2019/10/Akinyia-Malik-Jerome-Gray.jpg</t>
  </si>
  <si>
    <t>Central Dr &amp; N Hairston Rd</t>
  </si>
  <si>
    <t>Police spotted Akinyia Malik Jerome Gray walking toward a convenience store. When they approached him, he ran into the Hidden Meadows townhome community behind the store. As officers approached him, he allegedly shot a police dog, and police shot and killed him.</t>
  </si>
  <si>
    <t>https://www.ajc.com/news/crime--law/dekalb-has-successful-surgery-after-being-shot-another-procedure-scheduled/lNNPOvBCpdieLP1cOJpnLI/</t>
  </si>
  <si>
    <t>Lance Edward Smith</t>
  </si>
  <si>
    <t>Broad St and Owen St</t>
  </si>
  <si>
    <t>Bladen County Sheriff's Office, Elizabethtown Police Department</t>
  </si>
  <si>
    <t>Around 11 a.m., the Bladen County Sheriff's Office was alerted to a domestic-related incident. When officers arrived, they found a man and a woman sitting in a car. The ,man had a revolver pointed at the woman's head. Hostage negotiators and multiple law enforcement agencies worked for three hours to resolve the conflict. The woman was released moments before the man, Lance Smith, fired on officers, who shot and killed him.</t>
  </si>
  <si>
    <t>https://www.wect.com/2019/11/22/law-enforcement-scene-possible-hostage-situation-elizabethtown/</t>
  </si>
  <si>
    <t>Jimmie Phillips</t>
  </si>
  <si>
    <t>6400 Katie Ln</t>
  </si>
  <si>
    <t>Morrow</t>
  </si>
  <si>
    <t>Officers responded to a home where a man was allegedly holding family members inside the house. Jimmie Phillips allegedly brandished a gun, and police shot and killed him.</t>
  </si>
  <si>
    <t>https://www.ajc.com/news/crime--law/man-killed-clayton-county-police-responding-domestic-dispute/L2vQKiMHxmrMsfOKy5BxxJ/</t>
  </si>
  <si>
    <t>Jerric Harris</t>
  </si>
  <si>
    <t>https://fatalencounters.org/wp-content/uploads/2019/12/Jerric-Harris.jpg</t>
  </si>
  <si>
    <t>Hollywood St</t>
  </si>
  <si>
    <t>Daytona Beach Police Department</t>
  </si>
  <si>
    <t>Jerric Harris fatally shot neighbor, Jamauri Burks, 21, during an argument and was killed in an exchange of gunfire with two officers, police said.</t>
  </si>
  <si>
    <t>https://www.news-journalonline.com/news/20191202/chief-daytona-man-guns-down-neighbor-then-shot-dead-by-police</t>
  </si>
  <si>
    <t>Derrick Everett</t>
  </si>
  <si>
    <t>200 E Cluster Ave</t>
  </si>
  <si>
    <t>Officers Felicia Pecora and Hope Dauphin responded to a call about gunfire shot and killed Derrick Everett as he wrestled with a woman over a handgun and then pointed it toward the officers, police said. The shooting occurred about 1:45 p.m. Thanksgiving Day in a building behind a home.</t>
  </si>
  <si>
    <t>https://www.theledger.com/news/20191129/officers-shoot-and-kill-man-who-pointed-handgun-at-them-tampa-police-say</t>
  </si>
  <si>
    <t>Gregory Edwards</t>
  </si>
  <si>
    <t>https://fatalencounters.org/wp-content/uploads/2019/09/Gregory-Edwards.jpg</t>
  </si>
  <si>
    <t>20 Prince St</t>
  </si>
  <si>
    <t>During a domestic violence call, Gregory Edwards allegedly shot and wounded an officer and was shot and killed.</t>
  </si>
  <si>
    <t>https://nypost.com/2019/09/17/female-nypd-officer-shot-on-staten-island/</t>
  </si>
  <si>
    <t>Cameron Lamb</t>
  </si>
  <si>
    <t>https://fatalencounters.org/wp-content/uploads/2019/12/Cameron-Lamb.jpg</t>
  </si>
  <si>
    <t>4100 College Ave</t>
  </si>
  <si>
    <t>A disturbance between two vehicles was reported near 35th Street and College Avenue. A police helicopter tracked one of the vehicles, which pulled behind a residence six blocks away. Officers approached a man in the vehicle and shot and killed him. Details as to what precipitated the killing were withheld by police.</t>
  </si>
  <si>
    <t>https://www.theroot.com/family-demands-justice-in-officer-involved-shooting-in-1840312733</t>
  </si>
  <si>
    <t>Alvern Donell Walker</t>
  </si>
  <si>
    <t>15 Sun Rd</t>
  </si>
  <si>
    <t>Colorado State Patrol, Avon Police Department, Eagle County Sheriff's Office</t>
  </si>
  <si>
    <t>A Colorado State Patrol trooper pulled over a U-Haul truck for a traffic violation around 8:15 p.m. The U-Haul driver pulled into a Walgreens parking lot. A passenger, Alvern Walker, got out and threatened police with a gun, reportedly pointing it at police, who shot and killed him.</t>
  </si>
  <si>
    <t>https://www.vaildaily.com/news/police-activity-at-walgreens-in-avon-avoid-the-area/</t>
  </si>
  <si>
    <t>Miguel Russo</t>
  </si>
  <si>
    <t>https://fatalencounters.org/wp-content/uploads/2019/12/MiguelRusso.jpg</t>
  </si>
  <si>
    <t>119 Fenton St</t>
  </si>
  <si>
    <t>Police responded to a home with reports that a 6-year-old child was shot inside. The officers arrived and saw the child inside, shot and incapacitated. Officers said they were confronted by Miguel Russo, who had a handgun, and Officer Matthew Tynan shot and killed him.</t>
  </si>
  <si>
    <t>https://cnycentral.com/news/local/syracuse-police-identify-officer-involved-in-deadly-shooting-on-fenton-street</t>
  </si>
  <si>
    <t>Lamar Alexander</t>
  </si>
  <si>
    <t>https://fatalencounters.org/wp-content/uploads/2019/12/Lamar-Alexander.jpg</t>
  </si>
  <si>
    <t>12000 Miramar Pkwy</t>
  </si>
  <si>
    <t>Miami-Dade Police Department, Miramar Police Department, Pembroke Pines Police Department</t>
  </si>
  <si>
    <t>Lamar Alexander, 41, and Ronnie Jerome Hill, 41, reportedly attempted an armed robbery of a Miracle Mile jewelry store in Coral Gables, Florida. The robbery turned into a hostage situation after Alexander and Hill carjacked a UPS truck. The police chase ended in a shootout on a busy highway with four dead, including the UPS driver Frank Ordonez, 27, and Richard Cutshaw, 70, a union representative.</t>
  </si>
  <si>
    <t>https://wsvn.com/news/local/fbi-4-dead-including-ups-driver-after-police-chase-ends-in-gunfire-after-coral-gables-armed-robbery/</t>
  </si>
  <si>
    <t>Ronnie Jerome Hill</t>
  </si>
  <si>
    <t>https://fatalencounters.org/wp-content/uploads/2019/12/Ronnie-Hill.jpg</t>
  </si>
  <si>
    <t>Antonio Nichols</t>
  </si>
  <si>
    <t>https://fatalencounters.org/wp-content/uploads/2019/12/Antonio-Nichols2.jpg</t>
  </si>
  <si>
    <t>102 Nichols Road</t>
  </si>
  <si>
    <t>St. Helena</t>
  </si>
  <si>
    <t>St. Helena Parish Sheriff's Office</t>
  </si>
  <si>
    <t>Deputies came to Antonio Nichols' home to arrest him. He allegedly met them at the door with a shotgun and was shot and killed when he failed to put the gun down.</t>
  </si>
  <si>
    <t>https://www.theadvocate.com/baton_rouge/news/communities/st_helena/article_c380f2be-1c61-11ea-a78d-3b7fec2df5fd.html</t>
  </si>
  <si>
    <t>Kreen Cornell Bateman</t>
  </si>
  <si>
    <t>183 Gator Ln</t>
  </si>
  <si>
    <t>Andrews</t>
  </si>
  <si>
    <t>Deputies responding to a report of a domestic disturbance shot and killed Kreen Cornell Bateman during an exchange of gunfire.</t>
  </si>
  <si>
    <t>https://wpde.com/news/local/deadly-deputy-involved-shooting-in-georgetown-county</t>
  </si>
  <si>
    <t>Montay Steven Penning</t>
  </si>
  <si>
    <t>https://fatalencounters.org/wp-content/uploads/2019/12/Montay-Steven-Penning.jpg</t>
  </si>
  <si>
    <t>1800 Harrison Ave</t>
  </si>
  <si>
    <t>Montay Penning reportedly was spotted driving a stolen car around noon. Following a short chase, three officers shot and killed Penning. Police said Penning had a gun.</t>
  </si>
  <si>
    <t>https://www.channel3000.com/news/crime/23-year-old-victim-identified-in-officer-involved-shooting-in-beloit/1150819308</t>
  </si>
  <si>
    <t>Francine Graham</t>
  </si>
  <si>
    <t>https://fatalencounters.org/wp-content/uploads/2019/12/Francine-Graham.png</t>
  </si>
  <si>
    <t>223 Martin Luther King Dr</t>
  </si>
  <si>
    <t>David N. Anderson, 47, and Francine Graham, 50, opened fire on the JC Kosher Supermarket with rifles immediately after arriving across the street in a white U-Haul van at 12:21 p.m., police said. Both suspects then entered the store, killing three and wounding one before being shot and killed by police.</t>
  </si>
  <si>
    <t>https://www.app.com/story/news/crime/jersey-mayhem/2019/12/11/jersey-city-shooting-may-worst-anti-semitic-incident-new-jersey/4020789002/</t>
  </si>
  <si>
    <t>David N. Anderson</t>
  </si>
  <si>
    <t>https://fatalencounters.org/wp-content/uploads/2019/12/David-N.-Anderson.png</t>
  </si>
  <si>
    <t>Louis Patrick Veal</t>
  </si>
  <si>
    <t>https://fatalencounters.org/wp-content/uploads/2019/12/Louis-Patrick-Veal.jpg</t>
  </si>
  <si>
    <t>8000 Woodlawn Ave</t>
  </si>
  <si>
    <t>Police responded to reports of shots fired. They arrived to find two women, Lysa Blake, 18, and Dania Phillips, 49, dead from gunshot wounds. After the shooting, police said Louis Veal fled in a stolen vehicle. The next day, police found the stolen vehicle, and Veal opened fire at officers, and they shot and killed him.</t>
  </si>
  <si>
    <t>https://www.detroitnews.com/story/news/local/wayne-county/2019/12/16/police-id-suspect-redford-homicide-killed-shootout-cops/2661987001/</t>
  </si>
  <si>
    <t>Cortez Bufford</t>
  </si>
  <si>
    <t>https://fatalencounters.org/wp-content/uploads/2019/12/Cortez-Bufford.jpg</t>
  </si>
  <si>
    <t>Bates St and Virginia Ave</t>
  </si>
  <si>
    <t>An officer stopped Cortez Bufford, who was walking. The reason the officer stopped him was withheld by police. Bufford reportedly ran away, and the officer pursued. Bufford and the officer ran into a gangway. There, he reportedly displayed a semi-automatic gun, and officers reportedly told him to drop the weapon, and when he failed to do so, the officer shot and killed him.</t>
  </si>
  <si>
    <t>https://www.kmov.com/news/second-officer-involved-shooting-in-hours-leaves-suspect-dead-in/article_6396dd1e-1d5b-11ea-8637-e380aa3165a7.html</t>
  </si>
  <si>
    <t>Romir Talley</t>
  </si>
  <si>
    <t>https://fatalencounters.org/wp-content/uploads/2019/12/Romir-Talley.jpg</t>
  </si>
  <si>
    <t>Center Street and Stoner Way</t>
  </si>
  <si>
    <t>Wilkinsburg Police Department</t>
  </si>
  <si>
    <t>A police officer fatally shot Romir Talley after firing at Wilkinsburg police during a foot chase. The pursuit began just after 1 a.m., when police responded to a 911 call about a man threatening another person with a gun</t>
  </si>
  <si>
    <t>https://triblive.com/local/pittsburgh-allegheny/man-killed-in-exchange-of-fire-while-fleeing-from-wilkinsburg-police/</t>
  </si>
  <si>
    <t>Steven DeWayne Haizlip</t>
  </si>
  <si>
    <t>https://fatalencounters.org/wp-content/uploads/2019/12/Steven-Dwayne-Haizlip-Jr.jpg</t>
  </si>
  <si>
    <t>2000 Lowery St</t>
  </si>
  <si>
    <t>Police said Steven Dewayne Haizlip, a City of Winston-Salem employee, opened fire at the Joycelyn V. Johnson Municipal building, killing Terry Lee Cobb Jr. Two other people were injured by gunfire. Haizlip was killed in a gunfight with police.</t>
  </si>
  <si>
    <t>https://myfox8.com/2019/12/20/shooter-deceased-victim-identified-in-shooting-at-winston-salem-sanitation-department/</t>
  </si>
  <si>
    <t>Elray Barber</t>
  </si>
  <si>
    <t>https://fatalencounters.org/wp-content/uploads/2019/12/Elray-Barber.jpg</t>
  </si>
  <si>
    <t>2315 N Martin Luther King Ave</t>
  </si>
  <si>
    <t>Around 3:30 p.m., police were called to a home after Elray Barber left his family's home intoxicated and carrying a gun. Minutes later, officers attempted to pull the vehicle over as Barber was turning into a Sonic restaurant. Barber was in a parked car with a 55-year-old woman and refused to get out of the vehicle. Negotiations lasted approximately two hours. Barber reportedly made several threats against the woman in his car and officers. Around 5:40 p.m., two officers shot and killed Barber.</t>
  </si>
  <si>
    <t>https://www.news9.com/story/41492867/police-suspect-dead-after-officerinvolved-shooting-at-okc-sonic</t>
  </si>
  <si>
    <t>Joey Duane Ramirez</t>
  </si>
  <si>
    <t>https://www.fatalencounters.org/wp-content/uploads/2019/02/Joey-Duane-Ramirez.jpg</t>
  </si>
  <si>
    <t>79 Warwick Ct</t>
  </si>
  <si>
    <t>Officers responded after receiving a 911 call about a domestic disturbance around 2:42 a.m. The caller, who was female, told dispatch that a man that she knew was outside her door and wouldn't leave. She also said that he was known to have a gun. When officers arrived, they saw Joey Ramirez running through the complex. One officer tracked Ramirez outside one of the buildings, and they exchanged gunfire, and Ramirez was shot and killed.</t>
  </si>
  <si>
    <t>https://www.wilx.com/content/news/Heavy-police-presence-in-a-Jackson-neighborhood-504959022.html</t>
  </si>
  <si>
    <t>Alphonso Zaporta</t>
  </si>
  <si>
    <t>https://fatalencounters.org/wp-content/uploads/2019/08/Alphonso-Zaporta.jpeg</t>
  </si>
  <si>
    <t>I-84 and Capitol Ave</t>
  </si>
  <si>
    <t>Alphonso Zaporta allegedly got control of an officer's gun during a fight that began after a police vehicle pursuit. Zaporta was shot and killed by another officer.</t>
  </si>
  <si>
    <t>Justified by State's Attorney</t>
  </si>
  <si>
    <t>https://fox61.com/2019/07/29/body-cam-footage-of-friday-nights-fatal-officer-involved-shooting-has-been-released/</t>
  </si>
  <si>
    <t>Ronnie Churches</t>
  </si>
  <si>
    <t>https://fatalencounters.org/wp-content/uploads/2019/05/Ronnie-Angelo-Churches.jpg</t>
  </si>
  <si>
    <t>NW 204th St and NW 23rd Ct</t>
  </si>
  <si>
    <t>Police shot and killed Ronnie Angelo Churches when he pulled a gun on them when they came to question him about a murder.</t>
  </si>
  <si>
    <t>https://miami.cbslocal.com/2019/05/20/police-involved-shooting-in-miami-gardens/?fbclid=IwAR2HMjDIKF3W6knyd7nAFl4FhJlz59Qm-dt_gTeIdI-LpqWo9yxnSZUhT4g</t>
  </si>
  <si>
    <t>Isak Abdirahman Aden</t>
  </si>
  <si>
    <t>https://fatalencounters.org/wp-content/uploads/2019/07/Isak-Abdirahman-Aden.jpg</t>
  </si>
  <si>
    <t>1900 Seneca Rd</t>
  </si>
  <si>
    <t>Isak Abdirahman Aden was shot and killed by police during a standoff with police outside a business. Aden reportedly was a domestic assault suspect armed with a gun, police said.</t>
  </si>
  <si>
    <t>https://www.twincities.com/2019/07/08/family-of-man-fatally-shot-by-police-in-eagan-seeks-answers/</t>
  </si>
  <si>
    <t>Kentrey Marquis Witherspoon</t>
  </si>
  <si>
    <t>2644 SW Norwood St.</t>
  </si>
  <si>
    <t>Police were conducting a traffic stop when Kentrey Marquis Witherspoon, got out of the vehicle, fired a gun and ran off. The officers involved were not injured, but a patrol car was struck during the shooting.</t>
  </si>
  <si>
    <t>https://www.wbtv.com/2019/12/19/manhunt-underway-after-deputy-fired-during-traffic-stop-caldwell-county/</t>
  </si>
  <si>
    <t>Phayvanh Inthavong</t>
  </si>
  <si>
    <t>Arizona St and Churn Creek Rd</t>
  </si>
  <si>
    <t>Police received a 911 call about a man who was possibly armed with a handgun and acting erratically. The caller said the man might have been under the influence of drugs due to his behavior. When police arrived, the man saw them and began running through the neighborhood. Police said he ran through several yards and then broke into an occupied home. Police said he came out with a handgun and was shot and killed.</t>
  </si>
  <si>
    <t>https://krcrtv.com/news/shasta-county/one-dead-after-officer-involved-shooting-in-redding</t>
  </si>
  <si>
    <t>Nam Quang Le</t>
  </si>
  <si>
    <t>https://www.fatalencounters.org/wp-content/uploads/2019/02/Nam-Le.jpg</t>
  </si>
  <si>
    <t>1214 Foxhill Dr</t>
  </si>
  <si>
    <t>Nam Le, 34, shot and killed four people he held hostage while police waited outside. Police then stormed the house and killed Nam Le. Two small children were released unharmed from the home several hours after the standoff began, police said. Killed were 30-year-old Lan Thi My Van, 28-year-old Le Thi My Van, 65-year-old Cho Thi Van, and Phung Minh Le, 28.</t>
  </si>
  <si>
    <t>https://www.clarionledger.com/story/news/2019/02/17/hostage-standoff-4-dead-clinton-ms-domestic-dispute/2899009002/</t>
  </si>
  <si>
    <t>Nan Ahao</t>
  </si>
  <si>
    <t>150 Royale Rd</t>
  </si>
  <si>
    <t>Athens-Clarke</t>
  </si>
  <si>
    <t>Athens-Clarke County Police Department</t>
  </si>
  <si>
    <t>Officers were sent to investigate a noise complaint call between two neighbors, police said. When police arrived, they were told one neighbor had threatened to shoot the other neighbor during the dispute. Officers found the neighbor and tried to question him. Nan Zhao reportedly pulled out a handgun and fired at the officers. Officers shot and killed him.</t>
  </si>
  <si>
    <t>https://www.wsbtv.com/news/local/athens-police-shoot-kill-man-who-they-say-pulled-gun-on-officers/1002056982</t>
  </si>
  <si>
    <t>Billy Kongphouthakhoun</t>
  </si>
  <si>
    <t>https://fatalencounters.org/wp-content/uploads/2019/11/billyK.jpg</t>
  </si>
  <si>
    <t>CA-41 and Manning Avenue</t>
  </si>
  <si>
    <t>Around 11:45 p.m., CHP received a call for a two-vehicle crash. Police said Billy Kongphouthakhoun was speeding and rear-ended a Chevy Tahoe, and the force caused it to overturn. Kongphouthakhoun wouldn't cooperate with troopers who believed he had been driving under the influence. Kongphouthakhoun reportedly pulled out a gun, and a CHP trooper shot and killed him.</t>
  </si>
  <si>
    <t>https://abc30.com/authorities-investigating-deadly-officer-involved-shooting-on-hwy-41/5661488/</t>
  </si>
  <si>
    <t>Michael Lee Nguyen</t>
  </si>
  <si>
    <t>20671 WI-27</t>
  </si>
  <si>
    <t>Monroe County Sheriff's Office, Sparta Police Department</t>
  </si>
  <si>
    <t>Police responded to The Cotter Pin, a restaurant and bar, for a domestic violence call. Patrons were barricaded inside the business, and police negotiated with an armed man outside the business before Deputies Ryan Oswald, Jason Rice, Ethan Young, and Sparta Officer Kyle Gurolski shot and killed him.</t>
  </si>
  <si>
    <t>https://lacrossetribune.com/news/local/crime-and-courts/update-man-shot-killed-by-officers-in-monroe-county-standoff/article_25822d80-e713-5ac3-974f-77720e329968.html</t>
  </si>
  <si>
    <t>Chiasher Fong Vue</t>
  </si>
  <si>
    <t>https://fatalencounters.org/wp-content/uploads/2019/12/Chiasher-Fong-Vue.jpg</t>
  </si>
  <si>
    <t>3100 Thomas Ave N</t>
  </si>
  <si>
    <t>Police were called to a home around 3 a.m. because someone had reported shots fired in the residence. Police shot and killed Chiasher Fong Vue after he allegedly came out of the home with a gun.</t>
  </si>
  <si>
    <t>https://www.mprnews.org/story/2019/12/16/wife-of-man-fatally-shot-by-mpls-police-downplays-threatening-behavior</t>
  </si>
  <si>
    <t>Dustin Spencer</t>
  </si>
  <si>
    <t>https://fatalencounters.org/wp-content/uploads/2019/12/DustinSpencer.jpg</t>
  </si>
  <si>
    <t>2295 N King St</t>
  </si>
  <si>
    <t>Around 11:30 a.m., police exchanged gunfire at a car lot. The gunfire came after a previous pursuit.</t>
  </si>
  <si>
    <t>https://www.khon2.com/local-news/heavy-police-presence-after-shots-fired-near-car-dealership/</t>
  </si>
  <si>
    <t>Joel David Kellay</t>
  </si>
  <si>
    <t>https://www.fatalencounters.org/wp-content/uploads/2019/03/Joel-D.-Kellay.jpeg</t>
  </si>
  <si>
    <t>150 Kimball Ave</t>
  </si>
  <si>
    <t>After alleged attacks on family members, including shooting two, police invaded the home, finding Joel Kellay in a bedroom. Kellay allegedly fired on officers and was shot and killed.</t>
  </si>
  <si>
    <t>https://www.woodtv.com/news/officer-involved-shooting-in-pennfield-township/1837266398</t>
  </si>
  <si>
    <t>Brandon Stacey</t>
  </si>
  <si>
    <t>https://www.fatalencounters.org/wp-content/uploads/2019/03/brandonstacy.png</t>
  </si>
  <si>
    <t>167 E Kalamazoo Ave</t>
  </si>
  <si>
    <t>Kalamazoo Public Safety</t>
  </si>
  <si>
    <t>Brandon Stacey, an employee at Grifols Biomat plasma donation center, was killed when shot by police responding to the business, police said. Officers responded to the center for a call of shots fired at 11:29 a.m.</t>
  </si>
  <si>
    <t>https://www.mlive.com/news/kalamazoo/2019/03/employee-killed-after-shooting-at-police-inside-kalamazoo-plasma-center.html</t>
  </si>
  <si>
    <t>William Lamb</t>
  </si>
  <si>
    <t>100 Chestnut St</t>
  </si>
  <si>
    <t>Police responded to a domestic disturbance call at a home. When an officer entered the home, William Lamb allegedly shot at the officer, who shot and killed him.</t>
  </si>
  <si>
    <t>https://www.wrcbtv.com/story/40724584/tennessee-officer-shoots-kills-man-in-return-fire</t>
  </si>
  <si>
    <t>Camine Fazzolari</t>
  </si>
  <si>
    <t>10100 Forum Park Dr</t>
  </si>
  <si>
    <t>Following a chase, a man shot and wounded an officer, and he was shot and killed.</t>
  </si>
  <si>
    <t>https://www.khou.com/article/news/crime/houston-police-officer-lucky-to-be-alive-after-deadly-shootout/285-59d0e714-a205-4579-bf49-19124117a5d7</t>
  </si>
  <si>
    <t>Robert Schneider</t>
  </si>
  <si>
    <t>3136 Geyer Woods Ln</t>
  </si>
  <si>
    <t>Westwood</t>
  </si>
  <si>
    <t>Green Township Police Department, Cheviot Police Department</t>
  </si>
  <si>
    <t>Richard Schneider was wanted for several felonies when Schneider fled police from Green Township, leading them into Westwood. An officer from Cheviot and one from Green Township shot and killed Schneider.</t>
  </si>
  <si>
    <t>https://www.cincinnati.com/story/news/2019/08/09/police-shooting-westwood-wont-result-charges-suspect-dies/1968438001/</t>
  </si>
  <si>
    <t>William Lloyd Jones</t>
  </si>
  <si>
    <t>https://fatalencounters.org/wp-content/uploads/2019/09/William-Lloyd-Jones.jpg</t>
  </si>
  <si>
    <t>361 Hillpoint Rd</t>
  </si>
  <si>
    <t>William Lloyd Jones barricaded himself inside a home and held a 9-year-old child hostage at gunpoint. He was shot and killed when police entered to rescue the child.</t>
  </si>
  <si>
    <t>https://5newsonline.com/2019/08/22/state-police-investigate-officer-involved-shooting-after-rescue-of-9-year-old-in-standoff/</t>
  </si>
  <si>
    <t>Jack Thomas "Sam" Naylor</t>
  </si>
  <si>
    <t>https://fatalencounters.org/wp-content/uploads/2019/10/Jack-Thomas-Sam-Naylor.jpg</t>
  </si>
  <si>
    <t>Key Road</t>
  </si>
  <si>
    <t>Drennen</t>
  </si>
  <si>
    <t>Troopers and the Nicholas County Sheriff's Office responded to a shots fired call at around 5:10 p.m. Upon in arrival troopers and deputies encountered Jack Thomas Naylor, who was reportedly armed. Police alleged Naylor pointed a rifle at them, and troopers shot and killed him.</t>
  </si>
  <si>
    <t>https://www.wowktv.com/news/local/state-police-fatally-shoots-suspect-in-nicholas-county/</t>
  </si>
  <si>
    <t>Mark Stoddard</t>
  </si>
  <si>
    <t>UT-31</t>
  </si>
  <si>
    <t>Emery</t>
  </si>
  <si>
    <t>Emery County Sheriff's Office, Utah Highway Patrol</t>
  </si>
  <si>
    <t>At approximately 5:15 p.m., an Emery County deputy pulled over a driver with the suspicion he was under the influence of alcohol. During the stop, the driver exited the vehicle and pointed a gun at the officer. The man re-entered his vehicle and drove off, and the deputy chased him. A Utah Highway Patrol trooper used spikes to stop the car. The driver then pointed his gun in the direction of the trooper and deputy, and both officers shot and killed the driver.</t>
  </si>
  <si>
    <t>https://kutv.com/news/local/one-deputy-one-trooper-involved-in-emery-county-shooting</t>
  </si>
  <si>
    <t>Bradley Rundle</t>
  </si>
  <si>
    <t>https://fatalencounters.org/wp-content/uploads/2019/07/BradleyRundle.jpg</t>
  </si>
  <si>
    <t>6000 McKinley Terrace</t>
  </si>
  <si>
    <t>Around 9 p.m., a call came into 911 that Bradley Rundle had fired his gun multiple times inside a home. The caller said Rundle was intoxicated and that other family members and children were at home. Deputies surrounded the home. They saw Rundle going in and out of the house several times while holding his gun and ordered him to drop his weapon and cooperate. Around 10 p.m., a sergeant spoke to Rundle by phone. Rundle reportedly told the sergeant that he would not be coming out, and he did not intend to leave the home peacefully. A few minutes later, Rundle left the home with his firearm in hand. Rundle allegedly lifted his gun toward deputies and fired one round and was shot and killed.</t>
  </si>
  <si>
    <t>https://www.mysuncoast.com/2019/06/25/man-dies-after-deputy-involved-shooting-englewood/</t>
  </si>
  <si>
    <t>Charles Roy Pearson</t>
  </si>
  <si>
    <t>https://fatalencounters.org/wp-content/uploads/2019/08/Charles-Roy-Pearson.jpg</t>
  </si>
  <si>
    <t>Village West Pkwy and State Ave</t>
  </si>
  <si>
    <t>Police were called at 9:42 a.m. to the Country Inn and Suites in Kansas CIty, Kansas, where the manager said that a heavily armed man came into the hotel and said that he had committed a crime. The officers found Charles Pearson, who allegedly fired at then and was shot and killed.</t>
  </si>
  <si>
    <t>https://fox4kc.com/2019/08/13/witness-identifies-man-shot-and-killed-by-kck-police-after-making-threats-near-legends-outlets/?fbclid=IwAR20Y-f1eyF3b_lf17HDaFBgSGDunaGZeRISNuW4WzmcHzdn9Vo2kopvw_8</t>
  </si>
  <si>
    <t>Joshua Vigil</t>
  </si>
  <si>
    <t>https://fatalencounters.org/wp-content/uploads/2019/08/josh-vigil.jpg</t>
  </si>
  <si>
    <t>3165 E Fountain Blvd</t>
  </si>
  <si>
    <t>About 6 p.m., police got a call about a man with a gun. Officers contacted the man, who got into his car, and fled. Officers reportedly did not pursue him. Officers said they found the car crashed. Three officers found Joshua Vigil at the Fountain Garden Apartments, where they shot and killed him. Details as to what precipitated the killing were withheld by police.</t>
  </si>
  <si>
    <t>https://www.krdo.com/news/family-member-identifies-suspect-killed-by-colorado-springs-police-officer/1099293650</t>
  </si>
  <si>
    <t>Dylan Michael Smith</t>
  </si>
  <si>
    <t>https://www.fatalencounters.org/wp-content/uploads/2019/01/dylansmith.jpg</t>
  </si>
  <si>
    <t>Badin Lake Rd and NC 49</t>
  </si>
  <si>
    <t>A deputy responded to a domestic disturbance call at a business. He reportedly saw a man in standing in the roadway "acting strange." The man approached the deputy got into an altercation, and the man took off running. The deputy pursued the man on foot into a wooded area. During another altercation, Dylan M. Smith allegedly choked the officer and tried to take the officer's firearm. The deputy shot and killed Smith.</t>
  </si>
  <si>
    <t>https://www.wfmynews2.com/article/news/local/man-killed-deputy-injured-after-deadly-encounter-in-davidson-county/83-36033fca-e2ac-4172-8f7a-3d97f0b8026f</t>
  </si>
  <si>
    <t>David John Engebretson</t>
  </si>
  <si>
    <t>https://www.fatalencounters.org/wp-content/uploads/2019/01/David-John-Engebretson.jpg</t>
  </si>
  <si>
    <t>14700 SE Rupert Dr</t>
  </si>
  <si>
    <t>Around 3:10 a.m., a patrolling deputy spotted "an occupied suspicious vehicle" in the driveway of a church. There was one person in the car, David John Engebretson. There was a warrant out for Engebretson's arrest, but he refused to get out of his car, so the deputy called for backup, police said. After a second deputy arrived, there was an exchange of gunfire between the deputies and Engebretson. Engebretson was shot and killed.</t>
  </si>
  <si>
    <t>https://www.koin.com/news/local/clackamas-county/clackamas-county-deputy-involved-shooting-oak-grove-january-5-2019/1687768410</t>
  </si>
  <si>
    <t>Shaun Adams Kennedy</t>
  </si>
  <si>
    <t>3471 Lafayette St</t>
  </si>
  <si>
    <t>A man was shot and killed by police after allegedly setting fire to the Rotten Robbie station in Cupertino, where he worked, and then "shooting indiscriminately" at people and passing cars at another Rotten Robbie station in Santa Clara.</t>
  </si>
  <si>
    <t>https://abc7news.com/one-dead-after-officer-involved-shooting-at-santa-clara-gas-station/5020116/</t>
  </si>
  <si>
    <t>Stanley Stepanski III</t>
  </si>
  <si>
    <t>https://www.fatalencounters.org/wp-content/uploads/2019/01/Stephen-Stepanski.jpg</t>
  </si>
  <si>
    <t>I-80 and Hwy 65</t>
  </si>
  <si>
    <t>Stanley Stepanski III was suspected of fatally shooting an elderly Penryn woman, injuring another man with gunfire and shooting a police dog. The man and dog are expected to be OK. The events began in Newcastle, when someone had reported a man driving erratically and brandishing a gun. Stepanski was shot and killed by officers.</t>
  </si>
  <si>
    <t>https://fox40.com/2019/01/17/suspected-gunman-in-placer-county-shooting-spree-identified/</t>
  </si>
  <si>
    <t>Chance Mavity</t>
  </si>
  <si>
    <t>https://www.fatalencounters.org/wp-content/uploads/2019/01/chancemavity.jpg</t>
  </si>
  <si>
    <t>2209 1st Ave N</t>
  </si>
  <si>
    <t>Police were called to a pawn shop where three people were attempting to sell stolen guns. When officers arrived, Chance Mavity took off on foot. Officers Kody Kaiser and Brad Mansur followed Mavity and ordered him to stop. Mavity did not comply with the officer's instructions and instead raised a 9mm semi-automatic handgun and fired at them. Kaiser fired 15 rounds, and Mansur fired 4 rounds, killing Mavity.</t>
  </si>
  <si>
    <t>https://ktvq.com/news/local-news/2019/01/21/billings-police-chief-shepherd-man-shot-and-killed-by-officers-had-violent-history/</t>
  </si>
  <si>
    <t>Dennis Tuttle</t>
  </si>
  <si>
    <t>https://www.fatalencounters.org/wp-content/uploads/2019/02/DennisTuttle.jpg</t>
  </si>
  <si>
    <t>7815 Harding St</t>
  </si>
  <si>
    <t>During the forced entry of their home with a no-knock drug warrant, husband and wife, Dennis Tuttle, 59, and Rhogena Nicholas, 58, allegedly fired on officers after police killed their dog. They were shot and killed.</t>
  </si>
  <si>
    <t>https://www.mysanantonio.com/news/houston-texas/article/We-are-so-sorry-Family-of-man-killed-in-drug-13571054.php</t>
  </si>
  <si>
    <t>Nicholas Patrick Philhower</t>
  </si>
  <si>
    <t>https://www.fatalencounters.org/wp-content/uploads/2019/02/Philhower_Nicholas.jpg</t>
  </si>
  <si>
    <t>NY-17 E &amp; I-81</t>
  </si>
  <si>
    <t>Binghamton</t>
  </si>
  <si>
    <t>Police got a report that Nicholas P. Philhower took his mom's car without her permission, and she asked police to arrest him. At around 6:20 p.m., Trooper Timothy S. Conklin saw the vehicle, police said. As the trooper approached in his vehicle, Philhower stopped his car. After he stopped, Philhower allegedly shot at the trooper through the rear window of his vehicle. The trooper shot through the windshield of his police vehicle. Philhower got out of his car and walked toward the trooper, still firing his rifle. Conklin reloaded his weapon, left his car and continued firing at Philhower. He shot and killed Philhower.</t>
  </si>
  <si>
    <t>https://www.syracuse.com/crime/2019/01/man-shot-by-nys-trooper-had-military-style-rifle-police-say.html</t>
  </si>
  <si>
    <t>Robert Matz</t>
  </si>
  <si>
    <t>1727 Hamill Ave</t>
  </si>
  <si>
    <t>Clarksburg</t>
  </si>
  <si>
    <t>Clarksburg Police Department</t>
  </si>
  <si>
    <t>Officers responded to a home to serve a domestic violence petition on 80-year-old Robert Matz. Police said Matz was disrespectful with the officer and threatened to kill him. The officer reportedly asked Matz if there were any guns in the home, and Matz said there weren't. Police said Matz took out a knife during the conversation and threatened to cut the officers. Matz allegedly got a gun and pointed it at the officers who shot and killed him.</t>
  </si>
  <si>
    <t>https://www.wdtv.com/content/news/Active-police-scene-in-Clarksburg--505308442.html</t>
  </si>
  <si>
    <t>Dylan Joseph Mark Cross</t>
  </si>
  <si>
    <t>https://www.fatalencounters.org/wp-content/uploads/2019/02/Dylan-Joseph-Mark-Cross.jpg</t>
  </si>
  <si>
    <t>1300 Blanding Blvd</t>
  </si>
  <si>
    <t>A deputy pulled over a vehicle about 11:30 p.m. The driver, Dylan Joseph Mark Cross, allegedly took out a weapon, and Deputy Andy McCrea shot and killed him.</t>
  </si>
  <si>
    <t>https://www.news4jax.com/news/florida/clay-county/armed-person-shot-killed-by-clay-county-deputy-authorities-say</t>
  </si>
  <si>
    <t>Jason Matthew Hill</t>
  </si>
  <si>
    <t>https://www.fatalencounters.org/wp-content/uploads/2019/02/Jason-Matthew-Hill.jpg</t>
  </si>
  <si>
    <t>6101 Shelby Oaks Dr</t>
  </si>
  <si>
    <t>Deputies were serving an arrest warrant for Jason Hill at the Garden Tree Hotel. Police said while outside the hotel, Hill fired at deputies and was shot and killed.</t>
  </si>
  <si>
    <t>https://www.localmemphis.com/news/local-news/tbi-investigating-fatal-deputy-involved-shooting-in-northeast-memphis/1763205125</t>
  </si>
  <si>
    <t>Seth Keo Mallard</t>
  </si>
  <si>
    <t>https://www.fatalencounters.org/wp-content/uploads/2019/02/SethMALLARD.jpg</t>
  </si>
  <si>
    <t>US-85 and Co Rd 394</t>
  </si>
  <si>
    <t>La Salle</t>
  </si>
  <si>
    <t>A LaSalle police officer shot Seth Keo Mallard at 2:42 a.m., police said. The officer, who has not been identified and was not injured, was responding to a call about a suspicious vehicle.</t>
  </si>
  <si>
    <t>https://www.denverpost.com/2019/02/07/lasalle-officer-involved-shooting-death/</t>
  </si>
  <si>
    <t>Johnny Carnell Mathis</t>
  </si>
  <si>
    <t>https://www.fatalencounters.org/wp-content/uploads/2019/02/Johnny-Carnell-Mathis.jpg</t>
  </si>
  <si>
    <t>1800 Lopes Ave</t>
  </si>
  <si>
    <t>Merced County Sheriff's Office, Merced Police Department</t>
  </si>
  <si>
    <t>Police were called to a chaotic scene around 10 p.m., where there was an officer-involved shooting, police said. The man who was killed was an off-duty Dos Palos police officer Johnny Mathis. Police followed Mathis in a non-patrol car to a home before he crashed the car into a garage. Police withheld details as to why they killed Mathis.</t>
  </si>
  <si>
    <t>https://www.mercedsunstar.com/news/local/crime/article226209655.html</t>
  </si>
  <si>
    <t>Mark Morasky</t>
  </si>
  <si>
    <t>https://www.fatalencounters.org/wp-content/uploads/2019/02/Mark-Morasky.jpg</t>
  </si>
  <si>
    <t>2579 N 1st St, San Jose</t>
  </si>
  <si>
    <t>After a chase and the alleged hijacking and hostage taking of a UPS truck and driver, Mark Morasky was killed and his alleged accomplice was arrested.</t>
  </si>
  <si>
    <t>https://www.nbcbayarea.com/news/local/UPS-Truck-Hijacker-Said-He-Wanted-to-Die-Call-505888211.html</t>
  </si>
  <si>
    <t>Greg Alyn Carlson</t>
  </si>
  <si>
    <t>https://www.fatalencounters.org/wp-content/uploads/2019/02/Greg-Alyn-Carlson.png</t>
  </si>
  <si>
    <t>901 Lufkin Rd</t>
  </si>
  <si>
    <t>Apex</t>
  </si>
  <si>
    <t>Greg Alyn Carlson was accused of multiple violent sexual assaults in Los Angeles was shot and killed by FBI agents. FBI agents tracked him to a hotel in Apex, North Carolina. When agents entered his hotel room, a fight over a gun allegedly began, and Carlson was shot and killed.</t>
  </si>
  <si>
    <t>https://edition.cnn.com/2019/02/13/us/fbi-ten-most-wanted-greg-alyn-carlson-killed/index.html</t>
  </si>
  <si>
    <t>Miles Dylan Cooper</t>
  </si>
  <si>
    <t>https://www.fatalencounters.org/wp-content/uploads/2019/02/Miles-Dylan-Cooper.png.jpg</t>
  </si>
  <si>
    <t>US 49</t>
  </si>
  <si>
    <t>An alleged attempted carjacking at a Harrison County gas station led to a pursuit into Stone County, where an exchange of gunfire killed the driver, Miles Dylan Cooper, and wounded his two passengers, police said.</t>
  </si>
  <si>
    <t>https://www.sunherald.com/latest-news/article225914200.html</t>
  </si>
  <si>
    <t>Charles L. Cook</t>
  </si>
  <si>
    <t>5400 Menlo Ct</t>
  </si>
  <si>
    <t>Barberton</t>
  </si>
  <si>
    <t>Barberton Police Department</t>
  </si>
  <si>
    <t>Police were called to a residence regarding domestic violence. During a standoff, Charles Cook shot and wounded an officer and was shot and killed.</t>
  </si>
  <si>
    <t>https://www.ohio.com/news/20190208/barberton-officer-shot-new-franklin-man-killed-after-8-hour-standoff-ends-in-gunfire</t>
  </si>
  <si>
    <t>Gabriel Lane Carter</t>
  </si>
  <si>
    <t>https://www.fatalencounters.org/wp-content/uploads/2019/02/Carter.jpg</t>
  </si>
  <si>
    <t>5401 Tinker Diagonal St</t>
  </si>
  <si>
    <t>Del City Police Department</t>
  </si>
  <si>
    <t>Police were called about 11:45 p.m. to Walmart in connection with a shoplifting complaint. The Del City officer tried to take the alleged shoplifter into custody when the suspect began to fight. During the struggle with the Del City and off-duty Amber police officers, Gabriel Carter reportedly fired a small semi-automatic pistol at the officers. The Del City officer shot and killed Carter.</t>
  </si>
  <si>
    <t>http://www.newson6.com/story/39943875/man-killed-in-del-city-officerinvolved-shooting-identified</t>
  </si>
  <si>
    <t>Sterling Durant Humbert</t>
  </si>
  <si>
    <t>https://www.fatalencounters.org/wp-content/uploads/2019/03/sterling-humbert.jpg</t>
  </si>
  <si>
    <t>1100 Walnut Ave</t>
  </si>
  <si>
    <t>According to police, at 5:30 p.m., officers were dispatched after a traffic stop turned into a short pursuit. Sterling Durant Humbert allegedly advanced on the officers and was armed with a gun. Humbert refused to drop his weapon and officers shot and killed him.</t>
  </si>
  <si>
    <t>https://www.nbcdfw.com/news/local/Armed-Man-Shot-Killed-By-Police-After-Short-Chase-Saturday-506290851.html</t>
  </si>
  <si>
    <t>Angel Burke</t>
  </si>
  <si>
    <t>1900 Batts Ln</t>
  </si>
  <si>
    <t>Police were called to a wrecked vehicle. Witnesses said a man and a woman walked away from the crash, and officers found two people nearby who matched their description. When officers approached, the man fled on foot. One officer followed; the other stayed with the woman. Angel Dean Burk was shot and killed. He was allegedly armed with a handgun, although news reports failed to note whether it was wielded.</t>
  </si>
  <si>
    <t>https://www.wrcbtv.com/story/40017356/tennessee-officer-fatally-shoots-man-during-foot-pursuit</t>
  </si>
  <si>
    <t>Tyler Schmidtbauer</t>
  </si>
  <si>
    <t>https://www.fatalencounters.org/wp-content/uploads/2019/03/Tyler-Schmidtbauer.jpg</t>
  </si>
  <si>
    <t>437 2nd Ave N</t>
  </si>
  <si>
    <t>Miltona</t>
  </si>
  <si>
    <t>Douglas County sheriff's deputies arrived at a Miltona home shortly before 5:30 a.m. following a 911 call about a domestic disturbance. When deputies arrived, Tyler Schmidtbauer came to the door holding a shotgun. He did not comply with orders to drop the shotgun, and Deputy Alexander Herzberg shot and killed him.</t>
  </si>
  <si>
    <t>https://www.duluthnewstribune.com/news/crime-and-courts/4578192-name-deputy-who-fatally-shot-man-central-minnesota-released-suspect</t>
  </si>
  <si>
    <t>Michael Joe Jolls</t>
  </si>
  <si>
    <t>https://www.fatalencounters.org/wp-content/uploads/2019/02/Michael-Joe-Jolls.jpg</t>
  </si>
  <si>
    <t>N 7th St and E Orangewood Ave</t>
  </si>
  <si>
    <t>Police said Michael Jolls was suspected of participating in a Phoenix home invasion. Jolls allegedly pointed a gun at officers and was shot and killed.</t>
  </si>
  <si>
    <t>https://www.abc15.com/news/region-phoenix-metro/north-phoenix/no-officers-injured-in-phoenix-officer-involved-shooting-wednesday</t>
  </si>
  <si>
    <t>Damon Murad Asad</t>
  </si>
  <si>
    <t>https://www.fatalencounters.org/wp-content/uploads/2019/01/damonAsad.jpg</t>
  </si>
  <si>
    <t>7321 Kentucky Ave</t>
  </si>
  <si>
    <t>Damon Asad was shot and killed after he reportedly opened fire on deputies who were there to serve a warrant.</t>
  </si>
  <si>
    <t>https://www.oaoa.com/news/crime_justice/law_enforcement/article_0d11e5e4-1a94-11e9-afc7-23daa14fa97c.html</t>
  </si>
  <si>
    <t>Brandon Schmitt</t>
  </si>
  <si>
    <t>https://www.fatalencounters.org/wp-content/uploads/2019/03/BrandonShmitt.jpg</t>
  </si>
  <si>
    <t>491 5th St</t>
  </si>
  <si>
    <t>Struthers</t>
  </si>
  <si>
    <t>Police shot and killed Brandon Schmitt after a standoff that lasted more than 12 hours and began with an alleged sexual assault on a child.</t>
  </si>
  <si>
    <t>https://www.vindy.com/news/2019/feb/28/brandon-schmitt-killed-struthers-standoff-had-crim/</t>
  </si>
  <si>
    <t>Eric Hagstrom</t>
  </si>
  <si>
    <t>https://www.fatalencounters.org/wp-content/uploads/2019/03/Eric-Hagstrom.jpg</t>
  </si>
  <si>
    <t>4200 E Wilshire Dr</t>
  </si>
  <si>
    <t>Around 7 p.m., the Phoenix Police Department received a call about a domestic violence situation. A woman told officers that she was involved in a physical altercation with Eric Hagstrom, who left her at the location and got away in her vehicle. Shortly later, officer found Hagstrom in a driveway and ordered him to drop a gun. Hagstrom allegedly pointed the gun at the officer and was shot and killed.</t>
  </si>
  <si>
    <t>https://www.azfamily.com/news/pd-man-detained-after-officer-involved-shooting-in-east-phoenix/article_2969065c-42dd-11e9-ac68-df3eee4d0930.html</t>
  </si>
  <si>
    <t>Michael Cohen</t>
  </si>
  <si>
    <t>https://www.fatalencounters.org/wp-content/uploads/2019/03/Cohen_Michael.jpg</t>
  </si>
  <si>
    <t>3600 S Las Vegas Blvd</t>
  </si>
  <si>
    <t>Michael Charles Cohen, a twice-convicted bank robber, was shot and killed exchanging gunfire with police while trying to flee a casino robbery.</t>
  </si>
  <si>
    <t>https://www.dothaneagle.com/news/ap/state/the-latest-vegas-man-killed-by-police-in-casino-heist/article_6413b8a0-b766-59cc-acea-7c9e776abd88.html?fbclid=IwAR3VQvycVW0oRZX7cKT5MPZIMfoZJIhqiHiczE8S0YhGZDF66AUbAeS97Bg</t>
  </si>
  <si>
    <t>Joseph David Durman</t>
  </si>
  <si>
    <t>https://www.fatalencounters.org/wp-content/uploads/2019/03/Joseph_D_Durman.jpg</t>
  </si>
  <si>
    <t>Ave A &amp; David Langston Dr</t>
  </si>
  <si>
    <t>Gulf County Sheriff's Office</t>
  </si>
  <si>
    <t>Following a pursuit that began in Bay County, a man was shot and killed by a deputy. Few details were released.</t>
  </si>
  <si>
    <t>https://www.starfl.com/news/20190324/tennessee-man-dead-after-officer-involved-shooting</t>
  </si>
  <si>
    <t>Stephen Marshall</t>
  </si>
  <si>
    <t>https://www.fatalencounters.org/wp-content/uploads/2019/04/stephenmarshall.jpg</t>
  </si>
  <si>
    <t>55 John E. Devine Drive</t>
  </si>
  <si>
    <t>U.S. Drug Enforcement Administration, Manchester Police Department</t>
  </si>
  <si>
    <t>A standoff began when police arrived at a Quality Inn around 7:30 p.m. for a wanted check on 51-year-old Stephen Marshall and another man. When officers approached the building, they said Marshall broke the window of a first-floor room from the inside. Marshall allegedly jumped out the window holding a semi-automatic gun and engaged the officers, who shot and killed him. Christian St. Cyr, 26, and Brandie Tarantino, 21, were both found dead in the Quality Inn after the standoff. Police said they did not die from gunshot wounds or internal injuries, and toxicology results were pending.</t>
  </si>
  <si>
    <t>https://boston.cbslocal.com/2019/03/29/st-cyr-tarantino-quality-in-manchester-standoff/</t>
  </si>
  <si>
    <t>Lianna Renee London</t>
  </si>
  <si>
    <t>700 E Prospect St</t>
  </si>
  <si>
    <t>LaFollette Police Department</t>
  </si>
  <si>
    <t>Officers received a report before 7 a.m. that a woman was trying to break into a home. When they got there, police said, they saw the woman, who reportedly had a handgun. They shot and killed her. Details as to what precipitated the killing were withheld by police.</t>
  </si>
  <si>
    <t>https://www.wbir.com/article/news/tbi-woman-dies-after-officer-involved-shooting-in-lafollette/51-c6fbb70a-dccb-41d8-b83f-50096986ac9e</t>
  </si>
  <si>
    <t>Barry Rucker</t>
  </si>
  <si>
    <t>https://www.fatalencounters.org/wp-content/uploads/2019/04/barryrucker.jpg</t>
  </si>
  <si>
    <t>200 W Walnut St</t>
  </si>
  <si>
    <t>Brownstown</t>
  </si>
  <si>
    <t>Brownstown Police Department</t>
  </si>
  <si>
    <t>Barry Rucker and a woman allegedly were involved in a domestic dispute outside of a police station. Two Brownstown police officers intervened and tried to arrest him. Rucker allegedly pulled a handgun, and the Brownstown officers shot and killed Rucker.</t>
  </si>
  <si>
    <t>https://www.wthr.com/article/1-dead-following-police-involved-shooting-brownstown</t>
  </si>
  <si>
    <t>Zachary Alexander Kinard</t>
  </si>
  <si>
    <t>https://www.fatalencounters.org/wp-content/uploads/2019/04/Zachary-Kinard.jpg</t>
  </si>
  <si>
    <t>216 Hilton Younce Rd</t>
  </si>
  <si>
    <t>Pelion</t>
  </si>
  <si>
    <t>Police chased an allegedly stolen car in an incident that began as a burglary report. After passing the chase along to several agencies, Zachary Kinard was shot and killed when the chase ended for some unreported reason.</t>
  </si>
  <si>
    <t>https://www.abccolumbia.com/2019/04/03/1-dead-in-officer-involved-shooting-on-hilton-yonce-road/</t>
  </si>
  <si>
    <t>Michael Wray Hensley</t>
  </si>
  <si>
    <t>https://www.fatalencounters.org/wp-content/uploads/2019/04/Micheal-Hensley.jpg</t>
  </si>
  <si>
    <t>2029 Acero Ave</t>
  </si>
  <si>
    <t>At approximately 11:30 p.m., two officers were on patrol and saw a man with a backpack reportedly acting in a suspicious manner. When the officers tried to stop and question him, he reportedly took off running. The officers chased him, and Michael Hensley then stopped and allegedly opened fire with a pistol. He was shot and killed. Hensley was on parole at the time of the shooting and had an active arrest warrant for absconding from parole.</t>
  </si>
  <si>
    <t>https://www.chieftain.com/news/20190410/pueblo-police-id-man-killed-in-tuesday-night-shootout</t>
  </si>
  <si>
    <t>Michael Gulley</t>
  </si>
  <si>
    <t>https://www.fatalencounters.org/wp-content/uploads/2019/04/MichaelGully.jpg</t>
  </si>
  <si>
    <t>New Lisbon</t>
  </si>
  <si>
    <t>The Henry County Sheriff's Office received a 911 call around 5:15 a.m. regarding a suspicious man wearing all black and walking in the median on I-70. A deputy responded to the area and contacted Michael Gulley, who allegedly pointed a gun at the deputy, who shot and killed him.</t>
  </si>
  <si>
    <t>https://fox59.com/2019/04/09/update-call-for-person-walking-on-wb-i-70-leads-to-officer-involved-shooting-suspect-died-at-hospital/</t>
  </si>
  <si>
    <t>William Crawford</t>
  </si>
  <si>
    <t>7th St and Hope St</t>
  </si>
  <si>
    <t>Two officers saw a "suspicious" man with a shotgun in the 7th Street/Metro Center station and started chasing him on foot, police said. The man did not comply with orders and the short chase ended with an officer shooting and killing the unidentified man.</t>
  </si>
  <si>
    <t>https://ktla.com/2019/04/14/police-responding-to-officer-involved-shooting-in-downtown-l-a/</t>
  </si>
  <si>
    <t>Michael Allen Felch</t>
  </si>
  <si>
    <t>http://www.fatalencounters.org/wp-content/uploads/2019/04/Michael-Allen-Felch.jpg</t>
  </si>
  <si>
    <t>39000 Civic Center Dr</t>
  </si>
  <si>
    <t>Michael Allen Felch allegedly fired at an officer at about 10:50 p.m., as he was driving his patrol vehicle on Civic Center Drive, striking the officer's vehicle at least once. The officer made a U-turn, stopped his car, grabbed his rifle and shot and hit Felch. Two other officers arrived and found the suspect shot but unwilling to surrender. Felch pointed the gun at officers, and both shot and killed him.</t>
  </si>
  <si>
    <t>https://sanfrancisco.cbslocal.com/2019/04/22/officers-suspect-fatal-fremont-police-shooting-identified/</t>
  </si>
  <si>
    <t>Brian Dellaann Butts</t>
  </si>
  <si>
    <t>https://www.fatalencounters.org/wp-content/uploads/2019/04/BrianButts.jpg</t>
  </si>
  <si>
    <t>1298-992 Spencer Creek Rd</t>
  </si>
  <si>
    <t>Kalama</t>
  </si>
  <si>
    <t>Brian Butts was suspected in the killing of Deputy Justin DeRosier, 29. He was shot and killed by police, but details as to what precipitated the killing were withheld.</t>
  </si>
  <si>
    <t>https://www.kptv.com/news/sheriff-ids-suspected-killer-of-cowlitz-co-deputy-suspect-shot/article_ab3e5aa6-5fbb-11e9-a4fe-fb2836932a5a.html</t>
  </si>
  <si>
    <t>David Wittman</t>
  </si>
  <si>
    <t>https://www.fatalencounters.org/wp-content/uploads/2019/04/David-Wittman.jpg</t>
  </si>
  <si>
    <t>7800 66th St N</t>
  </si>
  <si>
    <t>David Wittman allegedly went to his wife's workplace, forced her outside and shot her multiple times in the parking lot. He then drove away from the scene in the family car and went to his home in a nearby neighborhood. After a more than 6-hour standoff with police, two shot and killed Wittman.</t>
  </si>
  <si>
    <t>https://www.wfla.com/news/pinellas-county/pinellas-park-swat-team-responds-to-shooting-on-66th-st-n/1913676057?fbclid=IwAR3W3ph18KUT1PMi23lWgagE4lI3BG1lpmvtSqvEqaZ23uR3pii1KwbKPd8</t>
  </si>
  <si>
    <t>Lawrence Bottoms</t>
  </si>
  <si>
    <t>http://www.fatalencounters.org/wp-content/uploads/2019/04/Lawrence-Bottoms.jpg</t>
  </si>
  <si>
    <t>6022 East Neshoba St</t>
  </si>
  <si>
    <t>Bay St. Louis</t>
  </si>
  <si>
    <t>Hancock County Sheriff's Office</t>
  </si>
  <si>
    <t>Deputies went to serve a warrant on Lawrence Bottoms. Bottoms was wanted in East Baton Rouge Parish, Louisiana, for being a felon in possession of gun. Deputies had been tipped that Bottoms was in a house near Bay St. Louis. Deputies reportedly called out for Bottoms for 15 minutes or more at the door of the house, which like many in the coastal community is elevated on stilts. Deputies then fired three rounds of tear gas. A woman named Allison Rainey came out, and deputies later arrested her. Bottoms reportedly jumped from a window of the house and ran into the woods. Deputies pursued him, Adam said, and when Bottoms emerged, he pulled a handgun and deputies shot and killed him.</t>
  </si>
  <si>
    <t>https://www.clarionledger.com/story/news/2019/04/30/mississippi-coast-deputies-shoot-and-kill-man-they-tried-arrest/3626358002/</t>
  </si>
  <si>
    <t>Timothy Russell Majchrzak</t>
  </si>
  <si>
    <t>https://fatalencounters.org/wp-content/uploads/2019/05/Timothy-Russell-Majchrzak.jpg</t>
  </si>
  <si>
    <t>Stebner Road and Village Drive</t>
  </si>
  <si>
    <t>St. Louis County Sheriff's Office, Hermantown Police Department</t>
  </si>
  <si>
    <t>Two Hermantown police officers and a St. Louis County sheriff's deputy pursued a motorcyclist through Hermantown at speeds in excess of 100 miles per hour. St. Louis County sheriff's deputies spotted the motorcyclist a short time later. The motorcycle became stuck after a short pursuit, and he attempted to flee on foot. At one point during the encounter, shots were fired. At another point, the subject was struck by a squad car.</t>
  </si>
  <si>
    <t>https://www.duluthnewstribune.com/news/crime-and-courts/4608700-authorities-identify-man-fatally-shot-police-hermantown</t>
  </si>
  <si>
    <t>Timothy Manuel</t>
  </si>
  <si>
    <t>https://fatalencounters.org/wp-content/uploads/2019/05/TimothyManuel.jpg</t>
  </si>
  <si>
    <t>Canoe Trail Rd and Roberts Creek Road</t>
  </si>
  <si>
    <t>Hiltons</t>
  </si>
  <si>
    <t>Scott County Sheriff's Office, Washington County Sheriff's Office, Bristol Police Department, Virginia State Police</t>
  </si>
  <si>
    <t>Timothy Manuel allegedly shot at an officer during a traffic stop then fled into nearby woods. He was shot and killed during a multi-agency manhunt.</t>
  </si>
  <si>
    <t>https://www.heraldcourier.com/news/bristol-man-fatally-shot-after-multi-agency-manhunt/article_6990a9ac-acad-5a83-a06b-cd86ca48952f.html</t>
  </si>
  <si>
    <t>Jeremy Potwin</t>
  </si>
  <si>
    <t>https://fatalencounters.org/wp-content/uploads/2019/05/Jeremy-Potwin.jpg</t>
  </si>
  <si>
    <t>896 Gage Road</t>
  </si>
  <si>
    <t>Tunbridge</t>
  </si>
  <si>
    <t>Vermont State Police shot and killed Jeremy Potwin during a standoff after he emerged from a home with a hostage and allegedly pointed a weapon toward police. Potwin had been the subject of a manhunt, police said. The woman he was holding hostage was uninjured.</t>
  </si>
  <si>
    <t>https://vtdigger.org/2019/05/12/police-fatally-shoot-subject-bethel-area-manhunt-hostage-unharmed/</t>
  </si>
  <si>
    <t>Lori Markham</t>
  </si>
  <si>
    <t>https://fatalencounters.org/wp-content/uploads/2019/05/Lori-Markham.jpg</t>
  </si>
  <si>
    <t>300 Peachtree St</t>
  </si>
  <si>
    <t>Police responded to a home for a welfare check. Lori Markham allegedly came out armed with a pistol. Police say Markham did not cooperate with police and was walking in and out of the house with the gun, at times pointing it at her own head. She allegedly pointed the pistol at officers, and they shot and killed her.</t>
  </si>
  <si>
    <t>https://www.krqe.com/news/new-mexico/nmsp-investigates-carlsbad-officer-involved-shooting/2014479462</t>
  </si>
  <si>
    <t>Ryan Brett Thomas</t>
  </si>
  <si>
    <t>https://fatalencounters.org/wp-content/uploads/2019/05/Ryan-Brett-Thomas.jpg</t>
  </si>
  <si>
    <t>I-95 Mile Marker 152</t>
  </si>
  <si>
    <t>Police said Ryan Thomas fired at an unmarked patrol truck when the deputy blocked Thomas' pickup from escaping across the median. Two deputies shot and killed Thomas. Thomas reportedly was wanted in Brevard County for violation of probation on charges of felony drug possession from 2017.</t>
  </si>
  <si>
    <t>https://www.tcpalm.com/story/news/crime/indian-river-county/2019/05/28/ryan-brett-thomas-satellite-beach-killed-95-shootout-indian-river-deputies/1257876001/</t>
  </si>
  <si>
    <t>Joseph M. Tedrick</t>
  </si>
  <si>
    <t>314 Eighth St. W.</t>
  </si>
  <si>
    <t>Joseph M. Tedrick was shot and killed by federal marshals as he reportedly drew a gun after striking and pushing a U.S. Marshal vehicle with his SUV.</t>
  </si>
  <si>
    <t>https://www.apg-wi.com/ashland_daily_press/news/local/p-m-update-police-report-area-secure-allow-residents-to/article_26e9f7a4-7cd2-11e9-8819-ffdcd394e9cd.html</t>
  </si>
  <si>
    <t>Erik Gebauer</t>
  </si>
  <si>
    <t>https://fatalencounters.org/wp-content/uploads/2019/06/Erik-Gebauer.jpg</t>
  </si>
  <si>
    <t>200 Avenida De La Vista</t>
  </si>
  <si>
    <t>Deputy Paul Phillips responded around 8:30 p.m. because Gebauer was arguing with a neighbor about feral cats in the area. Gebauer reportedly became more irate until he armed himself with a rifle and opened fire, wounding Phillips. Gebauer was shot and killed.</t>
  </si>
  <si>
    <t>https://www.clickorlando.com/news/brevard-deputy-shot-3-times-has-long-road-to-recovery-sheriff-says</t>
  </si>
  <si>
    <t>Matthew Freeseha</t>
  </si>
  <si>
    <t>18000 Brennan Rd</t>
  </si>
  <si>
    <t>Escalon</t>
  </si>
  <si>
    <t>Escalon Police Department</t>
  </si>
  <si>
    <t>Officers responded to a call from a woman who said her ex was threatening to kill her and her children. Three officers were at the home only a few minutes when Matthew Freeseha Jr. pulled up, got out of his vehicle and fired at them. They shot and killed him.</t>
  </si>
  <si>
    <t>https://www.modbee.com/news/local/crime/article231247008.html</t>
  </si>
  <si>
    <t>Stephen D. Sloan</t>
  </si>
  <si>
    <t>Blankenship Rd</t>
  </si>
  <si>
    <t>Hazel Green</t>
  </si>
  <si>
    <t>Wolfe</t>
  </si>
  <si>
    <t>Troopers responded to a home to execute a search warrant. When troopers entered the home, they found Stephen D. Sloan holding a firearm, and they shot and killed him when he failed to drop the weapon.</t>
  </si>
  <si>
    <t>https://www.wbko.com/content/news/Coroner-identifies-man-shot-and-killed-by-state-troopers-in-Wolfe-County-511955322.html</t>
  </si>
  <si>
    <t>Jack Daniel West</t>
  </si>
  <si>
    <t>631 Boswell Crossing</t>
  </si>
  <si>
    <t>Denton County Sheriff's Office</t>
  </si>
  <si>
    <t>A 911 caller said that a man was threatening people inside a home with a shotgun while looking for someone. The sheriff's office said two deputies shot and killed the man when he allegedly raised and pointed his shotgun.</t>
  </si>
  <si>
    <t>https://dfw.cbslocal.com/2019/06/29/texas-rangers-called-after-armed-man-was-killed-by-police-in-denton-county/</t>
  </si>
  <si>
    <t>Jason Wayne Nash</t>
  </si>
  <si>
    <t>42 Crown Cir</t>
  </si>
  <si>
    <t>Officers arrived at a home shortly before 9:30 a.m. to serve a civil court order on Jason Wayne Nash. When the officers entered the home with Nash's wife, the owner, they were reportedly confronted by Nash who allegedly reached for a gun, and police shot and killed him.</t>
  </si>
  <si>
    <t>https://www.heraldcourier.com/news/he-reached-for-a-gun-officer-fatally-shoots-bristol-man/article_9fa7ad5b-944a-5d2d-b409-8dde921c9646.html</t>
  </si>
  <si>
    <t>William James Beck</t>
  </si>
  <si>
    <t>205 Hazel Ave</t>
  </si>
  <si>
    <t>Deputies responded to a house for a reported disturbance around 10:40 p.m. William James Beck allegedly began shooting at deputies. Deputies inside and outside of the residence shot and killed Beck.</t>
  </si>
  <si>
    <t>https://www.arkansasonline.com/news/2019/jun/10/arkansas-man-41-killed-shootout-deputies-officials/</t>
  </si>
  <si>
    <t>Terry Allen "Bubba" Payne</t>
  </si>
  <si>
    <t>https://fatalencounters.org/wp-content/uploads/2019/07/Terry-Allen-Bubba-Payne.jpg</t>
  </si>
  <si>
    <t>MS-9 and Deerfield Lane</t>
  </si>
  <si>
    <t>Mississippi Highway Patrol, Union County Sheriff's Office, Pontotoc Police Department, Pontotoc County Sheriff's Office</t>
  </si>
  <si>
    <t>Following an attempted traffic stop and a chase with shots exchanged between the police and the person being pursued, Terry Payne allegedly got out of the car, fired at police and was shot and killed.</t>
  </si>
  <si>
    <t>https://www.wcbi.com/officer-involved-shooting-under-investigation-in-pontotoc-county/</t>
  </si>
  <si>
    <t>Ryan Moody</t>
  </si>
  <si>
    <t>3127 Greenfield Rd</t>
  </si>
  <si>
    <t>Pearl</t>
  </si>
  <si>
    <t>Police were called to a trailer park around 6 p.m. for a domestic dispute between a man and a woman. When the officers arrived, they saw a man bleeding. Ryan Moody allegedly pointed a gun at an officer and fired. The officer shot and killed Moody.</t>
  </si>
  <si>
    <t>https://www.wapt.com/article/officer-involved-shooting-at-pearl-mobile-home-park/28226810</t>
  </si>
  <si>
    <t>James "Jim" Christopher Pinkston</t>
  </si>
  <si>
    <t>https://fatalencounters.org/wp-content/uploads/2019/07/Jim-Pinkston.jpg</t>
  </si>
  <si>
    <t>7596 State Hwy ZZ</t>
  </si>
  <si>
    <t>Mountain Grove</t>
  </si>
  <si>
    <t>Wright</t>
  </si>
  <si>
    <t>Wright County Sheriff's Office, Missouri State Highway Patrol, Mountain Grove Police Department</t>
  </si>
  <si>
    <t>James Pinkston allegedly shot at a deputy while his home was being searched. The deputy shot and killed him. The deputy suffered a gunshot wound to the leg.</t>
  </si>
  <si>
    <t>https://www.ky3.com/content/news/Officer-involved-shooting-kills-one-injures-deputy-in-Wright-County-Mo-512268601.html</t>
  </si>
  <si>
    <t>Grayson Schuessler</t>
  </si>
  <si>
    <t>https://fatalencounters.org/wp-content/uploads/2019/07/grayson-schuessler.jpg</t>
  </si>
  <si>
    <t>6000 Sunrise Blvd</t>
  </si>
  <si>
    <t>Grayson Schuessler allegedly shot at officers who were responding to reports of shots fired near a mall. During the gunfight, one bullet traveled through the windshield of a bystander's vehicle, and another pierced through the window of occupied Macy's.</t>
  </si>
  <si>
    <t>https://www.sacbee.com/news/local/crime/article232536522.html</t>
  </si>
  <si>
    <t>Willem Van Spronsen</t>
  </si>
  <si>
    <t>https://fatalencounters.org/wp-content/uploads/2019/07/Willem-Van-Spronsen.jpg</t>
  </si>
  <si>
    <t>1600 East J St</t>
  </si>
  <si>
    <t>Willem Van Spronsen was shot and killed when he was allegedly attacking an ICE concentration camp, Northwest Detention Center, carrying a long gun and attempting to light a propane tank.</t>
  </si>
  <si>
    <t>https://q13fox.com/2019/07/13/man-shot-and-killed-by-police-outside-tacoma-ice-detention-facility/</t>
  </si>
  <si>
    <t>Mark Anson Schoggins</t>
  </si>
  <si>
    <t>https://fatalencounters.org/wp-content/uploads/2019/07/mark-anson-schoggins.jpg</t>
  </si>
  <si>
    <t>301 E South Ave</t>
  </si>
  <si>
    <t>McAlester</t>
  </si>
  <si>
    <t>A high-speed pursuit began after officers responded to a local liquor store for an alleged shoplifting incident. The officers pursued down U.S. Highway 69 to the Indian Nation Turnpike before turning back toward McAlester, police said. Troopers took lead in the pursuit before it ended at an intersection where the vehicle crashed, and Mark Anson Schoggins was shot and killed.</t>
  </si>
  <si>
    <t>https://www.mcalesternews.com/news/officer-involved-shooting-being-investigated/article_f5723bca-a8f8-11e9-9060-935cfce25027.html</t>
  </si>
  <si>
    <t>Brian H. Benfield</t>
  </si>
  <si>
    <t>https://fatalencounters.org/wp-content/uploads/2019/07/BrianBenfield.png</t>
  </si>
  <si>
    <t>9301 E Warm Springs Ave</t>
  </si>
  <si>
    <t>Deputies responded to a home around 10:53 p.m. after a report of a physical disturbance. When deputies arrived, they reportedly found Brian Benfield armed with a shotgun. Benfield had allegedly attacked two family members with a knife. As deputies walked toward the house, Benfield reportedly showed a shotgun. Benfield failed to drop the shotgun and allegedly it toward one of the deputies. Two deputies shot and killed him.</t>
  </si>
  <si>
    <t>https://www.clickorlando.com/news/1-dead-after-deputy-involved-shooting-in-sumter-county</t>
  </si>
  <si>
    <t>Todd Messner</t>
  </si>
  <si>
    <t>https://fatalencounters.org/wp-content/uploads/2019/08/todd-messnerp.png</t>
  </si>
  <si>
    <t>7500 Woodbury Pike</t>
  </si>
  <si>
    <t>Roaring Spring</t>
  </si>
  <si>
    <t>Blair</t>
  </si>
  <si>
    <t>Roaring Spring Police Department</t>
  </si>
  <si>
    <t>Todd Messner reportedly pulled a gun on a Roaring Spring police officer who responded to the parking lot of True Value Hard­ware after multiple calls about a man acting strangely and causing a disturbance. The officer shot and killed him.</t>
  </si>
  <si>
    <t>http://www.altoonamirror.com/news/local-news/2019/07/family-reeling-from-shooting/</t>
  </si>
  <si>
    <t>Cortney Ronald Staley</t>
  </si>
  <si>
    <t>https://fatalencounters.org/wp-content/uploads/2019/08/CortneyRonaldStaley.jpg</t>
  </si>
  <si>
    <t>1500 Edmonds Drive</t>
  </si>
  <si>
    <t>At 4:17 p.m. deputies responded to a domestic dispute call. Upon arrival deputies found a woman and two children had evacuated the home, where an infant, and Cortney Ronald Staley remained. After five hours of discussion, police entered the home and exchanged gunfire with Staley, killing him.</t>
  </si>
  <si>
    <t>https://www.nevadaappeal.com/news/man-dead-after-hostage-situation-involving-an-infant-in-carson-city/</t>
  </si>
  <si>
    <t>Eric Allen Toon</t>
  </si>
  <si>
    <t>https://fatalencounters.org/wp-content/uploads/2019/08/Eric-Allen-Toon.jpg</t>
  </si>
  <si>
    <t>Lotus Dr and Falcon Dr</t>
  </si>
  <si>
    <t>Police had been searching for two people who'd fled police on a motorcycle. When police caught up with them, Eric Toon allegedly had a gun and was shot and killed.</t>
  </si>
  <si>
    <t>https://wchstv.com/news/local/search-underway-for-suspects-after-motorcycle-pursuit-in-kanawha</t>
  </si>
  <si>
    <t>Donald Babbit</t>
  </si>
  <si>
    <t>https://fatalencounters.org/wp-content/uploads/2019/08/Don-Babbit.png</t>
  </si>
  <si>
    <t>827 Spencer Grove Ln</t>
  </si>
  <si>
    <t>Glenshaw</t>
  </si>
  <si>
    <t>Allegheny County Police Department</t>
  </si>
  <si>
    <t>Police responding to a 911 call were told by Donald Babbit's wife that he was "behaving erratically" and had access to weapons. Police formed a perimeter around Babbit's home and used a public address system to talk to him. When Babbit came outside, he was armed with a handgun, and walked toward the officers waving the gun and pointing the weapon at one officer. Officers reportedly ordered Babbit to drop his weapon. Three officers–two from Shaler Township and one from Hampton Township–shot and killed him.</t>
  </si>
  <si>
    <t>https://abcnews.go.com/US/high-school-math-teacher-pennsylvania-shot-killed-confrontation/story?id=64828155&amp;fbclid=IwAR1hCaUYUik4MHNdRfUUdCqmVER2v3ZGWrUaKxgEjMuZip0FMYnXGmYw_6Y</t>
  </si>
  <si>
    <t>Freddrick Andrews Hadden</t>
  </si>
  <si>
    <t>https://fatalencounters.org/wp-content/uploads/2019/08/Freddrick-Andrews-Hadden.jpg</t>
  </si>
  <si>
    <t>Farmers Bridge Rd and Springhill Church Rd</t>
  </si>
  <si>
    <t>Hephzibah</t>
  </si>
  <si>
    <t>Freddrick Andrews Hadden Jr. was accused of kidnapping a woman at gunpoint in Richmond County and driving her into Burke County. Deputies were searching for a burgundy Toyota Camry, which Deputy Eric Madison spotted just after 4:30 p.m. The deputy followed the vehicle to a driveway. When the car parked, the woman tried to run away and hide behind the deputy's patrol car, but Hadden shot her twice. The patrol car was also hit by gunfire, but the deputy was not struck. Madison shot and killed Hadden.</t>
  </si>
  <si>
    <t>https://www.ajc.com/news/crime--law/cops-kidnapper-shot-woman-twice-before-was-killed-east-georgia-deputy/MXkTHAfLKQZ7KN61zv3xhP/</t>
  </si>
  <si>
    <t>Anthony Wayne French</t>
  </si>
  <si>
    <t>https://fatalencounters.org/wp-content/uploads/2019/08/Antony-French.jpg</t>
  </si>
  <si>
    <t>2600 Greenwood Ave</t>
  </si>
  <si>
    <t>Officers Carlyn Alexander and Lenert Elzy shot and killed Anthony Wayne French Sr. when he refused to put down a gun he was pointing at them when they responded to a report of an active domestic assault around 9:30 p.m. at a home</t>
  </si>
  <si>
    <t>https://www.wdrb.com/news/video-lmpd-releases-body-camera-footage-of-man-fatally-shot/article_47a4c63e-bec9-11e9-a4b5-3fcab79ec8af.html</t>
  </si>
  <si>
    <t>Aaron Luther</t>
  </si>
  <si>
    <t>https://fatalencounters.org/wp-content/uploads/2019/08/Aaron-Luther.jpg</t>
  </si>
  <si>
    <t>I-215 and Eastridge Ave</t>
  </si>
  <si>
    <t>Aaron Luther engaged officers in a gun battle during a traffic stop in Riverside, killing one California Highway Patrol officer and wounding two others, before being shot and killed.</t>
  </si>
  <si>
    <t>https://www.latimes.com/california/story/2019-08-13/deadly-shootout-near-215-freeway-in-riverside-motive-unknown</t>
  </si>
  <si>
    <t>Troy Petersen</t>
  </si>
  <si>
    <t>https://fatalencounters.org/wp-content/uploads/2019/08/Troy-Petersen1.jpg</t>
  </si>
  <si>
    <t>1400 Indian Hills Road</t>
  </si>
  <si>
    <t>Council Bluffs</t>
  </si>
  <si>
    <t>Pottawattamie</t>
  </si>
  <si>
    <t>Council Bluffs Police Department</t>
  </si>
  <si>
    <t>Troy Petersen was wanted for questioning regarding a murder. When police caught up with him, he took April Montello-Roberts hostage. During a standoff, Petersen was shot and killed. Montello-Roberts became a suspect in the first murder, and one that was subsequently discovered after the standoff.</t>
  </si>
  <si>
    <t>https://whotv.com/2019/08/08/police-deceased-gunman-and-hostage-in-wednesday-shootout-in-council-bluffs-accused-of-two-murders/</t>
  </si>
  <si>
    <t>William Biggs</t>
  </si>
  <si>
    <t>Edray</t>
  </si>
  <si>
    <t>At approximately 6 p.m., Pocahontas County Sheriff J.P. Barlow was investigating a single-vehicle crash when he was fired upon by William Biggs with a rifle. Numerous police from other counties responded and began searching a wooded area for him. Trooper J.M. Tallman encountered Biggs in the wooded area, at which time Biggs shot and wounded Tallman in his abdomen. Tallman shot and killed Biggs.</t>
  </si>
  <si>
    <t>https://www.wboy.com/news/crime/suspect-dead-after-officer-involved-shooting-in-pocahontas-county-trooper-flown-to-hospital/</t>
  </si>
  <si>
    <t>Mike Parsley</t>
  </si>
  <si>
    <t>https://fatalencounters.org/wp-content/uploads/2019/08/mike-parsley-2.jpg</t>
  </si>
  <si>
    <t>271 Greer Lane</t>
  </si>
  <si>
    <t>Springville</t>
  </si>
  <si>
    <t>Police received a 911 call around 8:30 p.m. that a man named Mike Parsley was screaming profanities and threatening the caller. The caller said Parsley was in the road, armed and had fired shots. Two Lawrence County deputies and a Mitchell police officer responded to the call. They found Parsley near a camper where he was apparently living. He reportedly threatened police with a gun, ignored multiple orders to disarm and walked in the direction of the officers who shot and killed him.</t>
  </si>
  <si>
    <t>https://fox59.com/2019/08/19/police-deputy-shoots-kills-armed-man-in-lawrence-county/</t>
  </si>
  <si>
    <t>Sidney Holst</t>
  </si>
  <si>
    <t>15000 Yoder Ave</t>
  </si>
  <si>
    <t>Canyon County Sheriff's Office</t>
  </si>
  <si>
    <t>Canyon County Sheriff's deputies responded about 8:22 a.m. on a report of a domestic disturbance. During the course of the call, Sidney Holst barricaded himself in the residence. About 1:30 p.m., the man left the back of the home with a handgun. Holst reportedly failed to obey commands and a police dog was sicced on him. He allegedly pointed the gun at officers, and two deputies shot and killed him.</t>
  </si>
  <si>
    <t>https://www.idahopress.com/news/local/one-man-dead-after-caldwell-officer-involved-shooting/article_33833f8c-a5f2-5fcf-b1b7-e87e372327b7.html</t>
  </si>
  <si>
    <t>Attilio "Tony" A. Gilmartin</t>
  </si>
  <si>
    <t>https://fatalencounters.org/wp-content/uploads/2019/09/Attilio.jpg</t>
  </si>
  <si>
    <t>900 Silver Grove Rd</t>
  </si>
  <si>
    <t>Sullivan County Sheriff's Office, Bluff City Police Department</t>
  </si>
  <si>
    <t>At about 1 p.m., deputies initiated a traffic stop of Attilio A. Gilmartin on unidentified outstanding warrants. He fled, and after a chase and reported gunfight, Gilmartin was shot and killed.</t>
  </si>
  <si>
    <t>https://www.timesnews.net/Law-Enforcement/2019/09/03/TBI-investigating-officer-involved-shooting-in-Bluff-City.html</t>
  </si>
  <si>
    <t>Caleb Daniel Peterson</t>
  </si>
  <si>
    <t>https://fatalencounters.org/wp-content/uploads/2019/09/Caleb-Daniel-Peterson.png</t>
  </si>
  <si>
    <t>900 Summer St</t>
  </si>
  <si>
    <t>Following a response to shots fired, a vehicle chase, and a foot chase, Burlington Officers Tyler Henning and Nathan Crooks and Des Moines County Deputy Kevin Glendening shot and killed Caleb Peterson.</t>
  </si>
  <si>
    <t>https://www.kwqc.com/content/news/Burlington-Police-investigating-active-crime-scene-witnesses-report-hearing-several-gunshots--560010421.html</t>
  </si>
  <si>
    <t>Kristopher "Kris" Fitzpatrick</t>
  </si>
  <si>
    <t>https://fatalencounters.org/wp-content/uploads/2019/09/Kristopher-Fitzpatrick.jpg</t>
  </si>
  <si>
    <t>S Broadway St and W Heron St</t>
  </si>
  <si>
    <t>Aberdeen Police Department</t>
  </si>
  <si>
    <t>Police spotted Kristopher Fitzpatrick who had multiple warrants out for his arrest. Police said Fitzpatrick told them he wasn't going back to prison, ran, and then pulled out a gun, and he was shot and killed.</t>
  </si>
  <si>
    <t>https://www.kiro7.com/news/south-sound-news/officer-involved-shooting-monday-in-aberdeen/984539556</t>
  </si>
  <si>
    <t>Robert E. Domine</t>
  </si>
  <si>
    <t>https://fatalencounters.org/wp-content/uploads/2019/09/Robert-Domine.png</t>
  </si>
  <si>
    <t>107 East Mill Street</t>
  </si>
  <si>
    <t>Loyal</t>
  </si>
  <si>
    <t>Police learned that Robert Domine was holed up in a house. When police approached his home, Domine reportedly fired at officers. When police entered the residence, Domine fired on them, and they shot and killed him.</t>
  </si>
  <si>
    <t>https://www.leadertelegram.com/news/daily-updates/officer-shoots-and-kills-loyal-man-during-standoff-with-police/article_8061ae75-d5c8-5ae8-85b1-ebb9be6a7554.html</t>
  </si>
  <si>
    <t>Jeffrey Michael Gibble</t>
  </si>
  <si>
    <t>https://fatalencounters.org/wp-content/uploads/2019/09/jeffrey-michael-gibble.png</t>
  </si>
  <si>
    <t>200 Academy St</t>
  </si>
  <si>
    <t>An officer on routine patrol saw suspicious activity. Officers tried to talk to Jeffrey Michael Gibble before he ran on foot, police said.Gibble allegedly fired a shot at officers before the officers shot and killed him.</t>
  </si>
  <si>
    <t>https://wcyb.com/news/local/tbi-suspect-dead-fired-at-officers-first-in-elizabethton-shooting</t>
  </si>
  <si>
    <t>Scott Gabriel Spangler</t>
  </si>
  <si>
    <t>https://fatalencounters.org/wp-content/uploads/2019/09/Scott-Gabriel-Spangler.png</t>
  </si>
  <si>
    <t>585 Edgewater St NW</t>
  </si>
  <si>
    <t>Police were supposed to buy drugs from Scott Gabriel Spangler and arrest him. He allegedly fled and may have fired a shot. Police shot and killed him inside a Goodwill store.</t>
  </si>
  <si>
    <t>https://katu.com/news/local/police-identify-man-killed-in-officer-involved-shooting-inside-west-salem-goodwill-store</t>
  </si>
  <si>
    <t>Jeffery Tyler Aycock</t>
  </si>
  <si>
    <t>https://fatalencounters.org/wp-content/uploads/2019/09/Jefferey-Tyler-Aycock.jpg</t>
  </si>
  <si>
    <t>400 Chulio Rd SE</t>
  </si>
  <si>
    <t>Jefferey Tyler Aycock was shot and killed in a shootout with police in an abandoned cabin in a remote part of Floyd County. Police were reportedly trying to serve a warrant at the cabin.Aycock was wanted on charges of probation violation and contempt of court.</t>
  </si>
  <si>
    <t>https://www.wsbtv.com/news/local/breaking-suspect-shot-by-police-in-floyd-county-gbi-investigating/989155901</t>
  </si>
  <si>
    <t>Fred Louis Babcock</t>
  </si>
  <si>
    <t>2100 E Anderson Ln</t>
  </si>
  <si>
    <t>Police responded to a domestic disturbance. A man barricaded himself in a bathroom and reportedly came out and shot at police, who shot and killed him.</t>
  </si>
  <si>
    <t>https://patch.com/texas/downtownaustin/police-swat-team-dispatched-east-austin</t>
  </si>
  <si>
    <t>Daryl Jennings Strickland</t>
  </si>
  <si>
    <t>https://fatalencounters.org/wp-content/uploads/2019/10/Daryl-Jennings-Strickland.jpg</t>
  </si>
  <si>
    <t>Golf Course Rd and New Market Rd</t>
  </si>
  <si>
    <t>Deputies responded on reports of a man walking with a gun about 6:50 p.m. Four deputies approached Daryl Stickland and ordered him to drop his weapon, which he reportedly ignored. He kept walking and then turned toward deputies, reportedly saying something the deputies couldn't hear. He was shot and killed.</t>
  </si>
  <si>
    <t>https://wpde.com/news/local/deputies-on-scene-of-an-officer-involved-shooting-in-darlington-county</t>
  </si>
  <si>
    <t>Chad Willis Huggins</t>
  </si>
  <si>
    <t>https://fatalencounters.org/wp-content/uploads/2019/10/ChadHuggins.jpg</t>
  </si>
  <si>
    <t>2656 Ben Franklin Rd</t>
  </si>
  <si>
    <t>Leesville</t>
  </si>
  <si>
    <t>Chad Willis Huggins allegedly was wanted for domestic violence when he fled police and then shot at them. He was shot and killed.</t>
  </si>
  <si>
    <t>https://www.wistv.com/2019/09/27/man-shot-killed-shootout-with-lexington-co-deputies-identified/</t>
  </si>
  <si>
    <t>Haywood Allan Cannon</t>
  </si>
  <si>
    <t>161 Booth Lane</t>
  </si>
  <si>
    <t>Richlands</t>
  </si>
  <si>
    <t>Onslow</t>
  </si>
  <si>
    <t>Onslow County Sheriff's Office, North Carolina Highway Patrol, Jacksonville Police Department, North Carolina State Bureau of Investigation</t>
  </si>
  <si>
    <t>Haywood Allan Cannon allegedly fired a weapon at police after barricading himself inside his home for more than seven hours. Police shot and killed Cannon.</t>
  </si>
  <si>
    <t>https://www.jdnews.com/news/20190926/sbi-investigating-officer-involved-shooting</t>
  </si>
  <si>
    <t>Roy Tucker</t>
  </si>
  <si>
    <t>https://fatalencounters.org/wp-content/uploads/2019/10/Roy-Tucker.jpg</t>
  </si>
  <si>
    <t>401 E Main St</t>
  </si>
  <si>
    <t>Elkton Police Department</t>
  </si>
  <si>
    <t>Roy Tucker was driving a pickup truck when he was stopped by an Elkton Police officer for an unspecified traffic-related reason. During that traffic stop Tucker is said to have drawn a gun, at which point Elkton Police Chief Robert Toombs and Todd County Deputy Sheriff David Hutcheson exchanged gunfire with Tucker, killing him.</t>
  </si>
  <si>
    <t>https://www.wsmv.com/news/individual-identified-in-fatal-kentucky-officer-involved-shooting/article_21f41248-e6d6-11e9-ae63-7762cabdac6a.html</t>
  </si>
  <si>
    <t>Christopher G. Louras</t>
  </si>
  <si>
    <t>108 Wales St</t>
  </si>
  <si>
    <t>Rutland City Police Department, Rutland Town Police Department</t>
  </si>
  <si>
    <t>Police suspected Christopher Louras had fired two shots at the police station around 5:30 a.m. After the shooting, police used video surveillance to identify the car. He was spotted near the Rutland Shopping Plaza around 7 a.m. Police began a short pursuit with Louras that ended near the Amtrak station. Louras reportedly exchanged gunfire with officers using a rifle. He was shot and killed by Officers Adam Lucia, Kenneth Mosher, and Elias Anderson.</t>
  </si>
  <si>
    <t>https://www.rutlandherald.com/news/police-who-fired-fatal-shots-identified/article_1dee2669-b0a3-5e62-b748-de1aaf56a878.html#tncms-source=article-nav-next</t>
  </si>
  <si>
    <t>Sayven Lane Rowland</t>
  </si>
  <si>
    <t>https://fatalencounters.org/wp-content/uploads/2019/10/Sayven-Lane-Rowland.jpg</t>
  </si>
  <si>
    <t>Staples Rd and E1390 Rd</t>
  </si>
  <si>
    <t>Pittsburg County Sheriff's Office</t>
  </si>
  <si>
    <t>Deputies were patrolling in the Pittsburg area due to complaints of all-terrain vehicles driving erratically and that the ATV's were possibly being used to commit burglaries and theft. After deputies observed Sayven Rowland operating an ATV illegally on a county road, they attempted to stop him, but he reportedly fled. After the man crashed, he brandished a firearm, and a deputy reportedly unsuccessfully used a less lethal pepper gun on the man before another deputy shot and killed him.</t>
  </si>
  <si>
    <t>https://www.mcalesternews.com/news/man-fatally-shot-by-deputy-identified/article_be858e4a-ec9c-11e9-b40c-c312185a0074.html</t>
  </si>
  <si>
    <t>Chase Andrew Austin</t>
  </si>
  <si>
    <t>https://fatalencounters.org/wp-content/uploads/2019/10/Chase-Andrew-Austin.jpg</t>
  </si>
  <si>
    <t>1625 Hershberger Rd NW</t>
  </si>
  <si>
    <t>Police were called by employees at Krispy Kreme, who reported that Austin was trespassing after previously being banned from the restaurant. Chase Andrew Austin reportedly became confrontational with the officer and produced a black semi-automatic pistol and pointed it at the officer, who shot and killed him.</t>
  </si>
  <si>
    <t>https://www.wfxrtv.com/news/person-shot-and-killed-by-roanoke-police-identified/</t>
  </si>
  <si>
    <t>David James Bamber</t>
  </si>
  <si>
    <t>https://fatalencounters.org/wp-content/uploads/2019/10/David-James-Bamber.jpg</t>
  </si>
  <si>
    <t>Wendell</t>
  </si>
  <si>
    <t>Elmore County Sheriff's Office, Idaho State Police, Gooding County Sheriff's Office</t>
  </si>
  <si>
    <t>David Bamber had multiple felony warrants out for his arrest in California and was the suspect in kidnappings in Pleasanton and Nevada. He was shot and killed during a high-speed police chase.</t>
  </si>
  <si>
    <t>https://pleasantonweekly.com/news/2019/10/18/pleasanton-man-killed-in-officer-involved-shooting-in-idaho</t>
  </si>
  <si>
    <t>Joseph Bernhard-William Kiser</t>
  </si>
  <si>
    <t>https://fatalencounters.org/wp-content/uploads/2019/10/JosephKiser.jpg</t>
  </si>
  <si>
    <t>OH 49 and Salem Ave</t>
  </si>
  <si>
    <t>Around 1:15 a.m., a trooper was on patrol when a red 2014 Hyundai Veloster sped past the trooper. The trooper tried to pull the Hyundai over, but the driver did not stop. The trooper pursued for about nine minutes. The driver of the vehicle, Joseph Bernhard-William Kiser, got out of the vehicle with a .357 revolver and began walking toward the trooper. The trooper took cover behind the patrol vehicle and reportedly ordered Kiser to drop the weapon. Kiser did not follow the trooper's instructions, and the trooper then shot three times, killing Kiser.</t>
  </si>
  <si>
    <t>https://www.10tv.com/article/trooper-shoots-kills-21-year-old-granville-man-after-high-speed-chase-near-dayton-2019-oct</t>
  </si>
  <si>
    <t>Michael Allen Babcock</t>
  </si>
  <si>
    <t>https://fatalencounters.org/wp-content/uploads/2019/10/Michael-Allen-Babcock.jpg</t>
  </si>
  <si>
    <t>4515 E. 10th St</t>
  </si>
  <si>
    <t>Michael Babcock was reportedly harassing customers at the Aldi Grocery Store about 3 p.m. Officer Brian Neague found Babcock with a gun. Neague shot and killed Babcock. A bystander, Walter Murphy, 79, was also hit by the gunfire.</t>
  </si>
  <si>
    <t>https://www.witn.com/content/news/Two-shot-outside-Greenville-Aldi-Grocery-Store-563797091.html</t>
  </si>
  <si>
    <t>Jason Alan Livengood</t>
  </si>
  <si>
    <t>https://fatalencounters.org/wp-content/uploads/2019/11/Jason-Alan-Livengood.jpg</t>
  </si>
  <si>
    <t>250 SE 10th Ave</t>
  </si>
  <si>
    <t>Officers were in the parking lot investigating suspicious behavior between two men who were standing outside their cars in the police station parking lot about 6 p.m. One of the drivers was armed with a handgun and refused to drop it during the encounter, and Officer Bobby Voth shot and killed Jason Livengood.</t>
  </si>
  <si>
    <t>https://www.kezi.com/content/news/Man-shot-killed-by-Hillsboro-police-in-parking-lot-IDd-563831361.html</t>
  </si>
  <si>
    <t>Dean Thomas</t>
  </si>
  <si>
    <t>6500 Raymond Rd</t>
  </si>
  <si>
    <t>Officers responded to reports of a man shooting a gun in a front yard around 9:15 p.m. He allegedly shot at officers who shot and killed him.</t>
  </si>
  <si>
    <t>https://www.nbc15.com/content/news/Man-dead-after-officer-involved-shooting-in-Madison-563963901.html</t>
  </si>
  <si>
    <t>Clayton Floyd Andrews</t>
  </si>
  <si>
    <t>57000 S 603 Rd</t>
  </si>
  <si>
    <t>Grove</t>
  </si>
  <si>
    <t>Delaware County Sheriff's Office, Kansas Police Department, West Siloam Springs Police Department, Cherokee Nation Marshals Service</t>
  </si>
  <si>
    <t>Around 11 p.m., police said they responded to a call of a disturbance, and while they were there, they shot and killed Clayton Andrews. Details as to what precipitated the killing were withheld by police.</t>
  </si>
  <si>
    <t>https://www.joplinglobe.com/news/crime_and_courts/agencies-investigating-officer-involved-shooting-in-delaware-county/article_d445c4ac-8cc1-5776-a1ac-0aa94232fa4e.html</t>
  </si>
  <si>
    <t>Michael Pinkerman</t>
  </si>
  <si>
    <t>4036 Blue Sulphur Rd</t>
  </si>
  <si>
    <t>Ona</t>
  </si>
  <si>
    <t>Cabell County Sheriff's Office</t>
  </si>
  <si>
    <t>Police attempted to serve a search warrant and shot and killed Michael Pinkerman when he reportedly shot at them.</t>
  </si>
  <si>
    <t>http://wvmetronews.com/2019/10/31/sheriff-man-shot-and-killed-by-deputies-was-under-investigation-for-ona-vfd-shooting/</t>
  </si>
  <si>
    <t>Danny James Hall</t>
  </si>
  <si>
    <t>https://fatalencounters.org/wp-content/uploads/2019/11/Danny-James-Hall.jpg</t>
  </si>
  <si>
    <t>Hummingbird Rd and Basswood Rd</t>
  </si>
  <si>
    <t>Bascom</t>
  </si>
  <si>
    <t>Deputies attempted to pull over Danny Hall in Marianna after Hall allegedly didn't stop at a stop sign. Hall reportedly then refused to pull over and fled. Deputies forced Hall's vehicle off the road. Hall reportedly pointed a firearm toward the deputies, who shot and killed him.</t>
  </si>
  <si>
    <t>https://www.mypanhandle.com/news/man-identified-in-jackson-county-officer-involved-shooting/</t>
  </si>
  <si>
    <t>Nash Fiske</t>
  </si>
  <si>
    <t>https://fatalencounters.org/wp-content/uploads/2019/11/NashFiske.jpg</t>
  </si>
  <si>
    <t>1421 Washington St</t>
  </si>
  <si>
    <t>Two Rivers</t>
  </si>
  <si>
    <t>Two Rivers Police Department</t>
  </si>
  <si>
    <t>Officer Dakota Gamez fatally shot Nash W. Fiske. Fiske was in a vehicle that officers stopped on Washington Street. Details as to what precipitated the killing were withheld b police.</t>
  </si>
  <si>
    <t>https://fox11online.com/news/local/doj-identifies-two-rivers-officer-in-fatal-shooting</t>
  </si>
  <si>
    <t>Christopher Mills</t>
  </si>
  <si>
    <t>https://fatalencounters.org/wp-content/uploads/2019/11/Christopher-Mills.jpg</t>
  </si>
  <si>
    <t>1900 E 39th St</t>
  </si>
  <si>
    <t>Christopher Mills allegedly shot his way into a home of an ex-girlfriend. He wearing a bullet-proof vest, and had a shotgun, a handgun and a knife, and he allegedly failed to comply with officers' orders to disarm when he was shot and killed.</t>
  </si>
  <si>
    <t>https://www.starbeacon.com/news/local_news/man-dead-in-ashtabula-township-deputy-involved-shooting/article_3c9975bf-aafa-52d0-bcdb-3a731e70d3c5.html</t>
  </si>
  <si>
    <t>Garrett Ryberg</t>
  </si>
  <si>
    <t>https://fatalencounters.org/wp-content/uploads/2019/11/Garrett-Ryberg.jpg</t>
  </si>
  <si>
    <t>1564 Alma School Rd</t>
  </si>
  <si>
    <t>Officers received a call at 8:10 a.m. from employees at Johnson-Stewart Materials, a commercial truck repair shop. The employees told police a person they did not recognize was walking around the work site peeking into vehicles. When officers arrived at the recycling plant at 8:14 a.m., they saw the suspect looking into vehicles. Officers approached the person and gave orders, but Mesa police say the man did not comply officer's commands and allegedly pointed his weapon at Mesa officers, and officers shot and killed him.</t>
  </si>
  <si>
    <t>https://www.abc15.com/news/region-southeast-valley/mesa/mesa-pd-investigating-officer-involved-shooting-near-l-202-alma-school-road</t>
  </si>
  <si>
    <t>Joel Avery</t>
  </si>
  <si>
    <t>5600 Winterwood Dr</t>
  </si>
  <si>
    <t>Horn Lake Police responded to a shooting after a child called 911, saying "daddy shot mom." Joel Avery refused orders from two officers to drop his gun. He was shot and killed. The wounded woman was taken to a hospital.</t>
  </si>
  <si>
    <t>https://www.gwcommonwealth.com/state_news/article_c6d1887f-a753-5bf3-b28c-184c32dbd927.html</t>
  </si>
  <si>
    <t>Cody McClintick</t>
  </si>
  <si>
    <t>https://fatalencounters.org/wp-content/uploads/2019/11/Cody-R.-McClintick.jpg</t>
  </si>
  <si>
    <t>3636 N Randolph Rd</t>
  </si>
  <si>
    <t>A Clay County deputy shot and killed a man during an altercation in a Northland motel parking lot. The deputy was reportedly conducting a car check at a Motel 6 parking lot about 4:15 p.m. Details as to what precipitated the killing were withheld by police.</t>
  </si>
  <si>
    <t>https://www.kctv5.com/news/local_news/police-dead-after-a-clay-county-sheriff-s-deputy-involved/article_9f6ef0b2-0a62-11ea-aa20-cbfeedf6d4a1.html</t>
  </si>
  <si>
    <t>Jacob Cato</t>
  </si>
  <si>
    <t>53500 Cactus Flower Rd</t>
  </si>
  <si>
    <t>Morongo Valley</t>
  </si>
  <si>
    <t>Following a standoff with police, Jacob Cato allegedly came out of the home and pointed a gun at deputies who shot and killed him.</t>
  </si>
  <si>
    <t>https://kesq.com/news/2019/11/20/barricaded-suspect-situation-turns-into-deputy-involved-shooting-in-morongo-valley-2/</t>
  </si>
  <si>
    <t>Steven Forrest Saucier</t>
  </si>
  <si>
    <t>4600 100th St</t>
  </si>
  <si>
    <t>Caledonia</t>
  </si>
  <si>
    <t>Deputies responded to a home around 4 a.m. for a domestic disturbance. Steven Saucier met police at the door with a gun. The sheriff's office said he pointed the weapon at deputies, and one deputy shot and killed him.</t>
  </si>
  <si>
    <t>https://www.wzzm13.com/article/news/officer-involved-shooting-gaines-township/69-bcfd644d-d01d-44c5-a1bb-518d01f4feca</t>
  </si>
  <si>
    <t>Jeremy Pelican</t>
  </si>
  <si>
    <t>https://fatalencounters.org/wp-content/uploads/2019/12/Jeremy-Pelican.jpg</t>
  </si>
  <si>
    <t>State Line Ln and SW 80th Rd</t>
  </si>
  <si>
    <t>South West Township</t>
  </si>
  <si>
    <t>Jeremy Pelican fled from police during a two-state pursuit on Thanksgiving night and was fatally shot by a Pittsburg police officer after he allegedly exited the vehicle with a gun and ran across a street into Missouri.</t>
  </si>
  <si>
    <t>https://www.joplinglobe.com/news/pittsburg-man-killed-in-officer-involved-shooting/article_486a6a56-12e3-11ea-befd-7b8774f8a4b5.html</t>
  </si>
  <si>
    <t>Keith Alan Bruce</t>
  </si>
  <si>
    <t>E Colfax Ave and Peterson Rd</t>
  </si>
  <si>
    <t>Around 7:10 a.m., deputies were trying to stop a stolen vehicle near a Shell truck stop. Deputies began pursuing a man, when he started firing at deputies. Deputies shot and killed the man.</t>
  </si>
  <si>
    <t>https://kdvr.com/2019/11/29/officer-involved-shooting-near-watkins-sheriffs-office-says/</t>
  </si>
  <si>
    <t>Jason Quincey Niccum</t>
  </si>
  <si>
    <t>https://fatalencounters.org/wp-content/uploads/2019/12/Jason-Quincey-Niccum.jpg</t>
  </si>
  <si>
    <t>13th St NW and 3rd Ave NW</t>
  </si>
  <si>
    <t>A no-bond warrant had been issued for the arrest of Jason Niccum for violating conditions of parole. At approximately 3:45 p.m., Niccum allegedly pointed a gun at police who found him in a vehicle, and a deputy marshal shot and killed him.</t>
  </si>
  <si>
    <t>https://www.abcfoxmontana.com/great-falls/officer-involved-shooting-on-west-end-of-town/article_6199b0ac-0fd9-11ea-8aa9-d36e486ba5f5.html</t>
  </si>
  <si>
    <t>Hollis Lewis</t>
  </si>
  <si>
    <t>https://fatalencounters.org/wp-content/uploads/2019/12/Hollis-Lewis.jpg</t>
  </si>
  <si>
    <t>1600 TN-70 Bypass</t>
  </si>
  <si>
    <t>Hollis Lewis was shot by Greeneville Police responded to a reported disturbance at 7 p.m. Officers made contact with Hollis Lewis, who reportedly was trying to gain entry into the apartment of his former girlfriend by firing shots at the door. Officers reportedly ordered the man to drop the weapon, but he failed to comply, and he was shot and killed.</t>
  </si>
  <si>
    <t>https://www.wate.com/news/tbi-confirms-man-suspect-in-greeneville-pd-officer-involved-shooting-has-died/</t>
  </si>
  <si>
    <t>Thomas Cole Thompson</t>
  </si>
  <si>
    <t>https://fatalencounters.org/wp-content/uploads/2019/12/thomasThompson.jpg</t>
  </si>
  <si>
    <t>815 W 12th St</t>
  </si>
  <si>
    <t>Ada Police Department</t>
  </si>
  <si>
    <t>About 10 a.m., Ada police officers tried to serve felony warrants at a residence. When officers arrived, a man was outside and reportedly opened fire on the officers. One Ada police officer was hit and officers shot and killed Thomas Cole Thompson.</t>
  </si>
  <si>
    <t>https://www.news9.com/story/41400865/officerinvolved-shooting-reported-in-ada</t>
  </si>
  <si>
    <t>Hunter Steven James Lowry</t>
  </si>
  <si>
    <t>W 92nd Ave and N Federal Blvd</t>
  </si>
  <si>
    <t>Westminster Police Department, Thornton Police Department, Federal Heights Police Department</t>
  </si>
  <si>
    <t>According to police, a man was suspected of having committed multiple armed robberies with a knife throughout the north metro area. He was targeting auto part stores. He fled when he spotted an officer and crashed. As he tried to run away on foot, police sicced a dog on him, and he may have shot at it—police reportedly heard shots—although no injury was reported. Police shot and killed him as he climbed a fence.</t>
  </si>
  <si>
    <t>https://kdvr.com/2019/12/06/at-least-one-officer-involved-in-shooting-near-92nd-and-federal/</t>
  </si>
  <si>
    <t>London T. Phillips</t>
  </si>
  <si>
    <t>https://fatalencounters.org/wp-content/uploads/2019/12/london-phillips.jpg</t>
  </si>
  <si>
    <t>100 W Rock St</t>
  </si>
  <si>
    <t>Shots were fired in the back parking lot of the Fayetteville Police station. Several officers were inside the department at the time and came out to find Officer Stephen Carr down next to a police cruiser in an alley behind the station. Officers engaged with London Phillips in the alley, and Phillips was shot and killed.</t>
  </si>
  <si>
    <t>https://5newsonline.com/2019/12/07/heavy-police-presence-in-downtown-fayetteville-reports-of-shots-fired/</t>
  </si>
  <si>
    <t>Robert Allen Elfgen</t>
  </si>
  <si>
    <t>https://fatalencounters.org/wp-content/uploads/2019/12/Robert-Allen-Elfgen1.jpg</t>
  </si>
  <si>
    <t>1910 48th St</t>
  </si>
  <si>
    <t>Police responded to a report of him being armed with a gun at a local manufacturing warehouse about 11 p.m. Once officers arrived police encountered Robert Allen Elfgen who was shot and killed by a Fort Madison police officer. Police said Elfgen was wanted for a shooting that happened 45 minutes earlier.</t>
  </si>
  <si>
    <t>https://www.kwqc.com/content/news/Man-fatally-shot-by-officer-after-report-of-man-armed-with-gun-in-Fort-Madison-566085361.html</t>
  </si>
  <si>
    <t>Kean Walker</t>
  </si>
  <si>
    <t>https://fatalencounters.org/wp-content/uploads/2019/12/Kean-Walker.jpg</t>
  </si>
  <si>
    <t>W Hampton Ave and N 47th St</t>
  </si>
  <si>
    <t>Officers tried to stop a vehicle for reckless driving around 8 p.m. Police pursued the vehicle around the block before it crashed into a light pole in the same area where it began fleeing. Kean Walker reportedly got out of the vehicle and immediately fired at officers, who shot and killed him.</t>
  </si>
  <si>
    <t>http://www.wtmj.com/news/purusit-leads-to-officer-involved-shooting-near-47th-and-hampton/1151646086</t>
  </si>
  <si>
    <t>Victor A. Parsons</t>
  </si>
  <si>
    <t>https://fatalencounters.org/wp-content/uploads/2019/12/Victor-A.-Parsons.jpg</t>
  </si>
  <si>
    <t>201 E Yavapai Rd</t>
  </si>
  <si>
    <t>Officers were called around 2:30 p.m. for a call about aggravated assault. Upon arrival neighbors told officers Victor Parsons was walking around outside with a shotgun and yelling. After a standoff, Parsons came out with a shotgun, and Officer Bradley Katherman shot and killed him.</t>
  </si>
  <si>
    <t>https://www.kgun9.com/news/local-news/tucson-police-dealing-with-barricaded-subject</t>
  </si>
  <si>
    <t>Kyle Horton</t>
  </si>
  <si>
    <t>https://fatalencounters.org/wp-content/uploads/2019/12/KyleHorton.jpg</t>
  </si>
  <si>
    <t>2505 Briarcliff Cir</t>
  </si>
  <si>
    <t>Police received information that Kyle Horton, who was wanted in Charlotte and Myrtle Beach, S.C., on kidnapping, carjacking, and armed-robbery charges, was possibly headed to the Wilmington area. Deputies saw Horton pull into the Briarcliff Villas Apartments just before 9 p.m. and attempted to capture him. Horton allegedly drew a gun on the officers who shot and killed him.</t>
  </si>
  <si>
    <t>https://www.wect.com/2019/12/18/suspect-killed-officer-involved-shooting-connected-charlotte-incident/</t>
  </si>
  <si>
    <t>Clyde Jacob Sullivan</t>
  </si>
  <si>
    <t>https://fatalencounters.org/wp-content/uploads/2019/12/CLYDE-JACOB-SULLIVAN.jpg</t>
  </si>
  <si>
    <t>Timberlake Trailhead</t>
  </si>
  <si>
    <t>Clyde Sullivan fatally shot a female coworker outside a Fort Walton Beach insurance office. A short time later, after fleeing from the shooting scene in a gold Toyota SUV, Sullivan allegedly shot at Okaloosa County deputies, who shot and killed Sullivan as he sat in the SUV, parked inside the entrance to the Timberlake Pond Recreation Area.</t>
  </si>
  <si>
    <t>https://www.crestviewbulletin.com/news/20191218/ocso-suspect-stole-handgun-from-dadrsquos-safe-before-fatal-shooting</t>
  </si>
  <si>
    <t>John Resetar</t>
  </si>
  <si>
    <t>https://fatalencounters.org/wp-content/uploads/2019/12/John-Resetar.jpg</t>
  </si>
  <si>
    <t>817 W Church St</t>
  </si>
  <si>
    <t>Randolph County Sheriff's Department, Lynn Town Marshal's Office</t>
  </si>
  <si>
    <t>Police were called to a domestic situation, and while speaking to John Resetar's wife, officers exchanged gunfire with a person inside the house. About five hours later, police entered the home and found Resetar unconscious and dying from a gunshot.</t>
  </si>
  <si>
    <t>https://www.wishtv.com/news/crime-watch-8/isp-gunman-dies-after-randolph-county-shooting-swat-standoff/</t>
  </si>
  <si>
    <t>Stevie Garcia</t>
  </si>
  <si>
    <t>http://www.fatalencounters.org/wp-content/uploads/2019/04/SteveGarcia.jpg</t>
  </si>
  <si>
    <t>North 9th Street and East Bonanza Road</t>
  </si>
  <si>
    <t>Officers responded to reports of a domestic disturbance. Police were told that a man was chasing his father with a gun. Police arrived and the armed man, Steve Garcia, was there. The officers ordered Garcia to drop the gun, but he reportedly did not. Garcia allegedly pointed the firearm at the officers who shot and killed him.</t>
  </si>
  <si>
    <t>https://www.ktnv.com/news/watch-lvmpd-shares-new-details-on-march-19-police-involved-shooting</t>
  </si>
  <si>
    <t>Christopher Michael Alderete</t>
  </si>
  <si>
    <t>Third St and Talbot Ave</t>
  </si>
  <si>
    <t>Canutillo</t>
  </si>
  <si>
    <t>Three deputies responded at about 12:45 p.m. to a verbal disturbance call at a home. An unidentified man, 20, approached deputies with a shotgun inside the home, and they shot and killed him.</t>
  </si>
  <si>
    <t>https://www.ktsm.com/crime/epcso-responds-to-deputy-involved-shooting-in-canutillo/1918919348</t>
  </si>
  <si>
    <t>Casiano Coronel</t>
  </si>
  <si>
    <t>Central Ave SE and Wyoming Blvd NE</t>
  </si>
  <si>
    <t>Police were reportedly watching something when someone walked up to the vehicle, and there was an exchange of gunfire. Police shot and killed a person who wasn't immediately identified. Reportedly, the individual may have been concerned that there was a strange vehicle parked in his neighborhood.</t>
  </si>
  <si>
    <t>https://www.krqe.com/news/albuquerque-metro/suspect-hospitalized-following-officer-involved-shooting-in-southeast-albuquerque/</t>
  </si>
  <si>
    <t>Michael Lopez</t>
  </si>
  <si>
    <t>1900 S Casino Dr</t>
  </si>
  <si>
    <t>After an aborted attempt to rob a casino, a man was surrounded in his car and refused police orders to get out of the car until about 7:30 a.m., when he abruptly emerged with his weapon drawn and ran toward officers, who shot and killed him.</t>
  </si>
  <si>
    <t>https://www.reviewjournal.com/crime/homicides/suspect-dead-after-standoff-with-police-at-laughlin-casino-1829511/</t>
  </si>
  <si>
    <t>Eric Portillo</t>
  </si>
  <si>
    <t>S Garnett Rd &amp; E 28th St</t>
  </si>
  <si>
    <t>Eric Portillo was suspected in a shooting and pistol-whipping at a gas station. Police said Portillo's bullets didn't hit their target. Portillo was shot by police following a slow-speed pursuit and crash.</t>
  </si>
  <si>
    <t>https://ktul.com/news/local/tulsa-police-man-shot-by-officer-this-weekend-has-died</t>
  </si>
  <si>
    <t>Jason Paul De La Rosa</t>
  </si>
  <si>
    <t>24003 Wassail Way</t>
  </si>
  <si>
    <t>Police received 911 calls around 5 p.m. about a disturbance between a husband and wife. There were reports that the man was intoxicated and shots were fired. When deputies arrived they made sure that the woman was safe. The man then fled and began jumping over fences when he came across an officer who was setting up a perimeter.The man allegedly showed a pistol and the deputy shot and killed the man.</t>
  </si>
  <si>
    <t>https://www.click2houston.com/news/man-killed-in-officer-involved-shooting-in-katy-area-deputies-say</t>
  </si>
  <si>
    <t>Daniel James Wood</t>
  </si>
  <si>
    <t>https://fatalencounters.org/wp-content/uploads/2020/01/Daniel-James-Wood.jpg</t>
  </si>
  <si>
    <t>425 Tennessee St NE</t>
  </si>
  <si>
    <t xml:space="preserve">Officers responded regarding a domestic dispute around 2 a.m. After arriving, officers were confronted by a man armed with a gun inside the apartment, and police said SWAT teams were called in around 4:30 a.m. Daniel Wood was shot and killed by Officers Justin Jones and Damian Lujan  around 6:30 a.m. </t>
  </si>
  <si>
    <t>https://www.krqe.com/news/albuquerque-metro/apd-investigates-officer-involved-shooting/</t>
  </si>
  <si>
    <t>Raymond V. Tahod</t>
  </si>
  <si>
    <t>https://fatalencounters.org/wp-content/uploads/2020/01/Raymond-V.-Tahod.jpg</t>
  </si>
  <si>
    <t>Menaul Blvd NE and Morningside Dr NE</t>
  </si>
  <si>
    <t>Officers responded to a call of an attempted carjacking around 5:40 p.m. Officers caught up with the men a block away near Menaul and Morningside. The responding officers found the two men in a different car than the one they were accused of trying to steal. When officers tried to stop that car, the passenger reportedly got out and "confronted" officers. That passenger was shot and killed by Officers Tomas Urioste and Jacob Perea.</t>
  </si>
  <si>
    <t>https://www.krqe.com/top-stories/police-activity-reported-near-menaul-carlisle/</t>
  </si>
  <si>
    <t>1200 McNutt Rd</t>
  </si>
  <si>
    <t>Sunland Park</t>
  </si>
  <si>
    <t>About 6 a.m., a border patrol agent encountered four people. A foot pursuit took place with one suspect and two agents. At some point during the foot pursuit, the man reportedly fired a weapon at the two Border Patrol agents, and the agents shot and killed him.</t>
  </si>
  <si>
    <t>https://www.elpasotimes.com/story/news/2019/11/04/sunland-park-shooting-border-patrol-agent-involved-nm/4155120002/</t>
  </si>
  <si>
    <t>https://fatalencounters.org/wp-content/uploads/2019/10/Victor-hernandez.jpg</t>
  </si>
  <si>
    <t>Frederick Douglass Blvd and W 148th St</t>
  </si>
  <si>
    <t>Manhattan</t>
  </si>
  <si>
    <t>About 2 a.m., eight uniformed officers responded to a 911 call from a resident at a Harlem apartment building, saying a male neighbor was harassing her, banging on doors and breaking glass. As responding officers searched for the man, one of the officers encountered him, standing naked and pointing a 9mm semi-automatic handgun at him. Officer Christopher Wintermute shot and killed him.</t>
  </si>
  <si>
    <t>https://pix11.com/2019/10/23/nypd-officer-and-suspect-shot-in-harlem-shootout-officials/</t>
  </si>
  <si>
    <t>Samuel Garcia</t>
  </si>
  <si>
    <t>https://www.fatalencounters.org/wp-content/uploads/2019/01/Samuel-Garcia.jpg</t>
  </si>
  <si>
    <t>1400 Pleasanton Rd</t>
  </si>
  <si>
    <t>Samuel Garcia was allegedly shooting at random people when Officers Nicholas Valera and Miguel Saucedo shot and killed him.</t>
  </si>
  <si>
    <t>https://www.ksat.com/news/breaking-news-sapd-involved-in-second-officer-involved-shooting-in-two-days</t>
  </si>
  <si>
    <t>Miguel Barraza-Lugo</t>
  </si>
  <si>
    <t>9500 Canyon Dr</t>
  </si>
  <si>
    <t>A man allegedly hit a vehicle and left, then fled from police, who pursued. His vehicle was knocked off the road, and he allegedly shot at police and was shot and killed.</t>
  </si>
  <si>
    <t>https://www.kiro7.com/news/local/suspect-dead-in-officer-involved-shooting-in-kent/900500376</t>
  </si>
  <si>
    <t>Adolfo Gonzalez</t>
  </si>
  <si>
    <t>7060 Broadway</t>
  </si>
  <si>
    <t>Deputies were dispatched at 8:30 p.m., in response to a 911 call from a customer at a Del Taco, who reported that a man had just pointed a handgun at him while inside the restaurant. The deputies attempted to speak to the man inside the Del Taco, and the man allegedly produced a handgun and was shot and killed.</t>
  </si>
  <si>
    <t>http://www.cbs8.com/story/39740142/san-diego-deputies-fatally-wound-armed-suspect-inside-lemon-grove-eatery</t>
  </si>
  <si>
    <t>Roberto Tapia</t>
  </si>
  <si>
    <t>Charles Frederick Landeros</t>
  </si>
  <si>
    <t>https://www.fatalencounters.org/wp-content/uploads/2019/01/CharlesLanderodsleft.jpg</t>
  </si>
  <si>
    <t>1525 Echo Hollow Rd</t>
  </si>
  <si>
    <t>Officers responded to a custody dispute at Cascade Middle School, according to police. As two police officers were escorting Charles Landeros from the building, Landeros allegedly pulled out a gun and struggled with the officers. During the struggle, Landeros was shot and killed by officers.</t>
  </si>
  <si>
    <t>https://www.registerguard.com/news/20190112/eugene-man-killed-in-officer-involved-shooting-identified</t>
  </si>
  <si>
    <t>Louis Jose Burrus</t>
  </si>
  <si>
    <t>https://www.fatalencounters.org/wp-content/uploads/2019/01/louis-burrus.jpg</t>
  </si>
  <si>
    <t>2990 Trawood Dr</t>
  </si>
  <si>
    <t>About 5 a.m., officers were called to an apartment complex to investigate multiple "shots fired" calls. As the officers approached the complex, they saw a vehicle matching the description of the one in the shots-fired calls and attempted to pull it over. The driver of the vehicle refused to stop and instead drove into the parking lot of the Wind Tree Apartments. As he entered the parking lot, he crashed into a parked vehicle inside the complex, police said. When officers approached him, he allegedly tried running away before pulling out a weapon. Louis Jose Burrus was shot and killed.</t>
  </si>
  <si>
    <t>https://www.kvia.com/crime/eppd-shots-fired-suspect-crashed-into-vehicles-shot-by-police-as-he-exited-vehicle-with-gun/975178354?fbclid=IwAR26C0w7W1A1d346YJ8YsWs2RtMnIm354QxPednE3Jy-Hm3cfV4fxJzSB_4</t>
  </si>
  <si>
    <t>Marcus Gishal</t>
  </si>
  <si>
    <t>https://www.fatalencounters.org/wp-content/uploads/2019/01/Marcus-Gishal.jpg</t>
  </si>
  <si>
    <t>W Topeka Ave and Railroad Spring Blvd</t>
  </si>
  <si>
    <t>Two men fled a traffic stop initiated by DPS officers at a Maverik gas station. Once the two suspects were found, DPS alleged that Marcus Gishal, 20, shot at officers, leading to the four officers shooting and killing Gishal and Preston Oszust, 20.</t>
  </si>
  <si>
    <t>https://azdailysun.com/news/second-suspect-dead-following-railroad-springs-shooting-family-says/article_da73d638-990f-5358-bfed-70115c47e707.html#tracking-source=home-top-story-1</t>
  </si>
  <si>
    <t>Jonathan Ramirez</t>
  </si>
  <si>
    <t>1274 Maudis Rd</t>
  </si>
  <si>
    <t>Nash</t>
  </si>
  <si>
    <t>Nash County Sheriff's Office</t>
  </si>
  <si>
    <t>Jonathan Ramirez was shot and killed in his front yard when he allegedly pulled out an AR-style weapon in the presence of deputies.</t>
  </si>
  <si>
    <t>https://www.wsoctv.com/news/north-carolina/police-man-dead-after-encounter-with-nc-sheriff-s-deputies/917324352</t>
  </si>
  <si>
    <t>Javier Hernandez Morales</t>
  </si>
  <si>
    <t>1100 Henry Rd</t>
  </si>
  <si>
    <t>Napa County Sheriff's Office</t>
  </si>
  <si>
    <t>A deputy was patrolling around 10:59 p.m. when she contacted a vehicle with a male driver, police said. The deputy shot and killed the man, but details as to what precipitated the killing were withheld.</t>
  </si>
  <si>
    <t>https://abc7news.com/napa-co-sheriff-investigating-deadly-officer-involved-shooting/5143430/</t>
  </si>
  <si>
    <t>Kenneth Joseph Sisneros</t>
  </si>
  <si>
    <t>https://www.fatalencounters.org/wp-content/uploads/2019/03/Kenneth-Joseph-Sisneros.jpg</t>
  </si>
  <si>
    <t>8455 Park Meadows Center Dr</t>
  </si>
  <si>
    <t>Lone Tree Police Department</t>
  </si>
  <si>
    <t>Lone Tree police responded to reports of a theft at the Macy's at Park Meadows around 8:20 p.m. Officers were chasing two suspects on foot outside the mall when Kenneth Sisneros allegedly pulled out a handgun, and police shot and killed him.</t>
  </si>
  <si>
    <t>https://www.thedenverchannel.com/news/local-news/suspect-who-died-in-officer-involved-shooting-at-park-meadows-mall-identified-by-coroners-office</t>
  </si>
  <si>
    <t>Brenda Rodriguez Mendoza</t>
  </si>
  <si>
    <t>1000 E Laurel Dr</t>
  </si>
  <si>
    <t>Officers responded to reports of a disturbance involving weapons. Brenda Mendoza barricaded herself in a car. Officers Bryan McKinley, Carlo Calupad and Robert Miller shot and killed her when she allegedly brandished a gun.</t>
  </si>
  <si>
    <t>https://www.thecalifornian.com/story/news/2019/03/01/east-salinas-shots-fired-police-standoff/3032488002/</t>
  </si>
  <si>
    <t>Daniel Moncada</t>
  </si>
  <si>
    <t>https://www.fatalencounters.org/wp-content/uploads/2019/03/Daniel-Moncada-27.jpg</t>
  </si>
  <si>
    <t>11707 Spring Dale Dr</t>
  </si>
  <si>
    <t>Daniel Moncada's parents called police to report that he was throwing items around the house and causing a disturbance. Moncada allegedly shot at arriving officers from a bedroom and was shot and killed.</t>
  </si>
  <si>
    <t>https://www.ksat.com/news/second-sapd-officer-involved-in-shooting-in-12-hours</t>
  </si>
  <si>
    <t>Jeremy Ponce</t>
  </si>
  <si>
    <t>https://www.fatalencounters.org/wp-content/uploads/2019/03/Jeremy-Ponce-Jr.jpg</t>
  </si>
  <si>
    <t>Westfall Ave &amp; S Olive St</t>
  </si>
  <si>
    <t>About 2 p.m., police responded to a separate call about a robbery, where they found a man with a gunshot wound to the leg. Officers saw Ponce driving a black Honda Accord nearby and attempted pulling him over. According to police, he eventually stopped the car in a residential area. When he pulled over, he allegedly ran from the car and fired at officers. One bullet struck the police cruiser's windshield, while another struck the passenger door. Both officers in the cruiser shot and killed Ponce.</t>
  </si>
  <si>
    <t>Carlos Hunter</t>
  </si>
  <si>
    <t>https://www.fatalencounters.org/wp-content/uploads/2019/03/CarlosHunter.jpg</t>
  </si>
  <si>
    <t>NE 78th St and 25th Ave</t>
  </si>
  <si>
    <t>Hazel Dell South</t>
  </si>
  <si>
    <t>Police spotted an alleged gang member, Carlos Hunter, linked to a drug trafficking case shortly before 2 p.m. and pulled over the vehicle. Hunter, who police allege had a handgun, was "uncooperative," and the officers shot and killed him.</t>
  </si>
  <si>
    <t>https://katu.com/news/local/officer-involved-shooting-in-hazel-dell</t>
  </si>
  <si>
    <t>Jorge Luis Rivera-Melendez</t>
  </si>
  <si>
    <t>https://www.fatalencounters.org/wp-content/uploads/2019/03/Jorge-Luis-Rivera-Melendez.jpg</t>
  </si>
  <si>
    <t>16803 Sarahs Pl</t>
  </si>
  <si>
    <t>Jorge Rivera-Melendez allegedly had been involved in a domestic dispute with a woman before he was cornered near a fence by police. He allegedly pulled out a handgun and was shot and killed by a deputy.</t>
  </si>
  <si>
    <t>https://www.clickorlando.com/news/lake-county-deputy-shoots-kills-man-involved-in-domestic-dispute</t>
  </si>
  <si>
    <t>Juan Manuel Flores Del Toro</t>
  </si>
  <si>
    <t>https://www.fatalencounters.org/wp-content/uploads/2019/03/Juan-Manuel-Flores-Del-Toro.jpg</t>
  </si>
  <si>
    <t>Pierce St and 6th Ave</t>
  </si>
  <si>
    <t>Kittitas County Sheriff's Office</t>
  </si>
  <si>
    <t>Around 7:30 p.m., Deputy Thompson and Office Chavez tried to stop a vehicle. After a short chase, Juan Manuel Flores Del Toro's vehicle came to a stop. He allegedly got out and fired at the deputy and officer, who shot at him. Deputy Thompson suffered a fatal gunshot. The bullet that hit Chavez shattered his femur. Del Toro was shot and killed.</t>
  </si>
  <si>
    <t>https://www.king5.com/article/news/local/surveillance-video-shows-moments-before-deadly-shooting-of-kittitas-deputy/281-69159855-3045-456d-8977-ce2a7e003d60</t>
  </si>
  <si>
    <t>Leonardo Gallegos</t>
  </si>
  <si>
    <t>https://www.fatalencounters.org/wp-content/uploads/2019/04/Leonardo-Gallegos-jr.jpg</t>
  </si>
  <si>
    <t>TX-114</t>
  </si>
  <si>
    <t>At approximately 4:16 p.m., police attempted to stop a pickup in Levelland for a traffic violation. The vehicle reportedly refused to stop, and the driver, Leonardo Gallegos Jr., fled. Troopers pursued and attempted to stop the vehicle by deploying spikes. The vehicle was eventually spiked but continued to evade police into a field northwest of Whiteface. The driver reportedly shot at law enforcement, and they shot and killed him.</t>
  </si>
  <si>
    <t>https://www.lubbockonline.com/news/20190328/1-dead-after-pursuit-officer-involved-shooting-in-cochran-county</t>
  </si>
  <si>
    <t>Augustine Gutierrez</t>
  </si>
  <si>
    <t>https://www.fatalencounters.org/wp-content/uploads/2019/04/Augustine-Gutierrez.jpg</t>
  </si>
  <si>
    <t>I-10 &amp; FM 464</t>
  </si>
  <si>
    <t>Seguin</t>
  </si>
  <si>
    <t>Augustine Gutierrez led police on a chase exceeding 100 mph in a car he allegedly carjacked. Police said when the car crashed, Gutierrez threatened police with a gun, and SAPD Officer Timur Tilvaldiev shot and killed him.</t>
  </si>
  <si>
    <t>https://www.ksat.com/news/man-killed-in-officer-involved-shooting-after-chase-identified-by-sapd?fbclid=IwAR26_8cKwhVIUDRBaYtx95jDxfeD_wBs00YXO9aC5_D8bLIkKiIRMUCNvfQ</t>
  </si>
  <si>
    <t>Alfonso Cervantes</t>
  </si>
  <si>
    <t>100 W Calle Primera</t>
  </si>
  <si>
    <t>San Ysidro</t>
  </si>
  <si>
    <t>Officers were called to a park at around 1:30 p.m. after witnesses reported seeing a man with a rifle running through the complex. The man allegedly fired two shots inside the complex before police arrived. Officers arrived and as they tried to make contact with the man, he reportedly pointed his rifle at officers, and an officer shot and killed him.</t>
  </si>
  <si>
    <t>https://www.nbcsandiego.com/news/local/officer-involved-shooting-san-ysidro-san-diego-police-department-mobile-home-508071901.html</t>
  </si>
  <si>
    <t>Jeffrey Garner</t>
  </si>
  <si>
    <t>https://www.fatalencounters.org/wp-content/uploads/2019/04/Jeffrey-Nicholas-Garner.jpg</t>
  </si>
  <si>
    <t>1632 N. Federal Hwy.</t>
  </si>
  <si>
    <t>Boynton Beach Police Department</t>
  </si>
  <si>
    <t>Jeffrey Nicholas Garner shot and killed his girlfriend, Gabriella Marino, 51, at the Manatee Bay apartments. Boynton Beach police said Garner, still waving a gun, confronted city police officers as they arrived, and they fatally shot him.</t>
  </si>
  <si>
    <t>https://www.palmbeachpost.com/news/20190406/woman-fatally-shot-in-boynton-taught-second-grade-in-palm-springs</t>
  </si>
  <si>
    <t>Luiz Leizado</t>
  </si>
  <si>
    <t>http://www.fatalencounters.org/wp-content/uploads/2019/04/Luis-Leizado.jpg</t>
  </si>
  <si>
    <t>W 187th St and Wadsworth Ave</t>
  </si>
  <si>
    <t>Luiz Leizado was allegedly firing into the air at about 4:30 p.m. when he ran into a parking lot as police arrived. As Officer Justin Vartanian sought cover behind a car in the lot, Leizado fired three rounds at him, hitting him in the armpit. Vartanian shot and killed Leizado.</t>
  </si>
  <si>
    <t>https://www.nydailynews.com/new-york/nyc-crime/ny-cop-shot-by-gang-member-washington-heights-leaves-hospital-20190419-wqhv576rvngjtosjwlt4wzwevm-story.html</t>
  </si>
  <si>
    <t>David Flores Ramos</t>
  </si>
  <si>
    <t>http://www.fatalencounters.org/wp-content/uploads/2019/04/David-Flores-Ramos.jpg</t>
  </si>
  <si>
    <t>S Figueroa St &amp; W Gardena Blvd</t>
  </si>
  <si>
    <t>At least two officers responded to a radio call about a family dispute at about 6:40 a.m., police said. Police later learned that a man had opened fire inside and outside of a home before heading to Figueroa Street and Gardena Boulevard, which is where at least one of the officers found and shot and killed David Ramos. Police withheld most details regarding the killing.</t>
  </si>
  <si>
    <t>https://ktla.com/2019/04/22/police-open-fire-while-responding-to-report-of-armed-man-in-harbor-gateway-lapd/</t>
  </si>
  <si>
    <t>Emilio Luis Robles</t>
  </si>
  <si>
    <t>E 113th St and Wilmington Ave</t>
  </si>
  <si>
    <t>About 11 p.m., man who was hiding near a parked car in a driveway, was shot and killed by police. Police said he was holding a handgun and opened fire on officers, moved from the area, and was shot and killed.</t>
  </si>
  <si>
    <t>https://abc7.com/man-killed-in-officer-involved-shooting-in-south-los-angeles/5279335/</t>
  </si>
  <si>
    <t>Isaac Pineda</t>
  </si>
  <si>
    <t>https://fatalencounters.org/wp-content/uploads/2019/05/Isaac-Pineda.jpg</t>
  </si>
  <si>
    <t>682 Meadowlake Rd</t>
  </si>
  <si>
    <t>Around 12 a.m., the sheriff's office was received a report about someone stealing a gun. When deputies arrived, the suspected gun thief, Isaac Pineda, announced that he had a rifle pointed at them. Deputies retreated, and Pineda's family got out of the home. Pineda came out of the home and reportedly pointed the gun at the deputies, who shot and killed him.</t>
  </si>
  <si>
    <t>https://www.kob.com/albuquerque-news/state-police-investigate-deadly-deputy-involved-shooting-in-valencia-county/5336721/?cat=516&amp;utm_source=feedburner&amp;utm_medium=feed&amp;utm_campaign=Feed%3A+Kobcom-AlbuquerqueMetro+%28KOB.com+-+Albuquerque+Metro+News%29&amp;utm</t>
  </si>
  <si>
    <t>Pedro Colazo-Villa</t>
  </si>
  <si>
    <t>https://fatalencounters.org/wp-content/uploads/2019/08/Pedro-Colazo-Villa.jpg</t>
  </si>
  <si>
    <t>E Main St &amp; S Crismon Rd</t>
  </si>
  <si>
    <t>Deputies received a call of a man making threats about 4 p.m. Deputies found Colazo-Volla armed with a rifle and ordered him to put down his weapon, but he did not comply. He was shot and killed by at least one deputy.</t>
  </si>
  <si>
    <t>https://www.azcentral.com/story/news/local/mesa-breaking/2019/05/10/man-killed-mesa-deputy-involved-shooting-identified-pedro-colazo-villa/1172856001/</t>
  </si>
  <si>
    <t>Jorge Albert Merino</t>
  </si>
  <si>
    <t>https://fatalencounters.org/wp-content/uploads/2019/05/Jorge-Albert-Merino.jpg</t>
  </si>
  <si>
    <t>N Hwy 67 &amp; W Belt Line Rd</t>
  </si>
  <si>
    <t>A Grand Prairie officer was attempting to stop a vehicle for a traffic violation when the driver, Jorge Albert Merino, fled. The vehicle continued into nearby Cedar Hill where it came to an abrupt stop. Merino was alone in the vehicle and displayed a handgun, and he was shot and killed by police.</t>
  </si>
  <si>
    <t>https://www.chron.com/news/texas/article/North-Texas-police-fatally-shoot-motorist-13816485.php</t>
  </si>
  <si>
    <t>Luis Quinones Rosa</t>
  </si>
  <si>
    <t>https://fatalencounters.org/wp-content/uploads/2019/05/Luis-Quinones-Rosa.jpg</t>
  </si>
  <si>
    <t>1313 Dakota Ave</t>
  </si>
  <si>
    <t>South Sioux City</t>
  </si>
  <si>
    <t>South Sioux City Police Department</t>
  </si>
  <si>
    <t>Luis Quinones Rosa was wanted in Missouri on an arrest warrant for violating terms of his probation for a drive-by shooting conviction. Rosa was killed while exchanging gunfire with Officer Brian Van Berkum, who was shot and wounded.</t>
  </si>
  <si>
    <t>https://siouxcityjournal.com/news/local/crime-and-courts/man-killed-in-south-sioux-police-shooting-was-wanted-in/article_40963a17-0aef-5d03-960b-75f532d7869b.html#tracking-source=home-top-story-1</t>
  </si>
  <si>
    <t>Michael Nieto</t>
  </si>
  <si>
    <t>https://fatalencounters.org/wp-content/uploads/2019/05/Michael-Nieto.jpg</t>
  </si>
  <si>
    <t>4120 Union Square Blvd</t>
  </si>
  <si>
    <t>Michael Nieto allegedly opened fire on police as they tried to arrest him.</t>
  </si>
  <si>
    <t>https://cbs12.com/news/local/authorities-identify-gang-member-who-shot-pbso-agent-in-palm-beach-gardens</t>
  </si>
  <si>
    <t>Francisco Anthony Alcaraz</t>
  </si>
  <si>
    <t>https://fatalencounters.org/wp-content/uploads/2019/05/Francisco-Anthony-Alcaraz-Jr.jpg</t>
  </si>
  <si>
    <t>11 Camino De Vida</t>
  </si>
  <si>
    <t>Santa Barbara Police Department</t>
  </si>
  <si>
    <t>Police went to a home to carry out a "high-risk search and arrest warrant" for a wanted person shortly before 1 p.m., police said. During the warrant service, gunfire was exchanged between the man and police. He was later found dead in the home.</t>
  </si>
  <si>
    <t>https://ktla.com/2019/05/08/santa-barbara-man-dies-following-shootout-with-police/</t>
  </si>
  <si>
    <t>Carlvon Mayo</t>
  </si>
  <si>
    <t>Police responded to a complaint about a man with a gun. The man allegedly did not disarm when ordered to, and he was shot and killed.</t>
  </si>
  <si>
    <t>https://www.khou.com/article/news/crime/armed-man-shot-killed-by-hpd-officers-on-houstons-southside/285-5b297289-9881-4aca-826c-227334597bf2?fbclid=IwAR0MySIgaQcJSZiMJu-QNiqH0VjGqRSWq1-7AmqAr29EiU_klHRnplKYkTw</t>
  </si>
  <si>
    <t>Francisco Tarin</t>
  </si>
  <si>
    <t>https://fatalencounters.org/wp-content/uploads/2019/06/Francisco-Tarin.jpg</t>
  </si>
  <si>
    <t>225 N. Telshor Blvd</t>
  </si>
  <si>
    <t>Francisco "Paco" Tarin was reportedly being sought for suspicion of shooting and wounding an officer. When police caught up with him, he allegedly shot at an officer and was shot and killed.</t>
  </si>
  <si>
    <t>https://www.elpasotimes.com/story/news/2019/06/17/man-who-shot-and-wounded-las-cruces-nm-officer-later-shot-and-killed-police/1476201001/?utm_source=google&amp;utm_medium=amp&amp;utm_campaign=speakable</t>
  </si>
  <si>
    <t>Carlos Vale</t>
  </si>
  <si>
    <t>https://fatalencounters.org/wp-content/uploads/2019/06/Carlos-Vale.png</t>
  </si>
  <si>
    <t>5601 S 12th Ave</t>
  </si>
  <si>
    <t xml:space="preserve">Police reportedly went to an apartment looking for men who weren't there and then searched the apartment and found other men who were hiding. Officer Joshua Camacho shot Carlos Vale during a fight between Vale, Camacho and second officer. </t>
  </si>
  <si>
    <t>https://tucson.com/news/local/tucson-police-id-man-killed-in-officer-involved-shooting/article_330cb2e2-905a-11e9-aaf4-67841d1878f0.html?fbclid=IwAR0NSAH6-IEGlDKOwNCSVBla3jjIkvosQfz0gRZNyRytlKRsujQJ6M3AF9E</t>
  </si>
  <si>
    <t>Juan Carlos Chapa</t>
  </si>
  <si>
    <t>https://fatalencounters.org/wp-content/uploads/2019/06/JuanCarlosChapa.jpg</t>
  </si>
  <si>
    <t>S Stewart Rd and US-83 BUS</t>
  </si>
  <si>
    <t>At approximately 8:05 p.m., a woman reported that her son, Juan Carlos Chapa Jr., had fired into her car with a handgun. Mission police officer Jose Luis Espericueta arrived to assist in locating Chapa who was seen walking nearby. When Espericueta attempted to make contact, Chapa fled and began firing his gun at Espericueta, hitting and killing him. Chapa continued to exchange gunfire with several officers and was also shot and killed.</t>
  </si>
  <si>
    <t>https://www.brownsvilleherald.com/news/local/suspect-in-shooting-death-of-mission-police-officer-killed/article_418d600c-9427-11e9-93b8-a7dcd44a9bdc.html</t>
  </si>
  <si>
    <t>Jose Jesus Astorga</t>
  </si>
  <si>
    <t>200 Olivero Rd</t>
  </si>
  <si>
    <t>About 1:45 p.m., a man reportedly entered a home with a firearm and took a young resident as a hostage. The sheriff's Hostage Negotiation Team tried to contact the man for several hours without success. The man was killed as the hostage fled the home.</t>
  </si>
  <si>
    <t>https://www.modbee.com/news/local/crime/article231284628.html</t>
  </si>
  <si>
    <t>Kevin Alaniz</t>
  </si>
  <si>
    <t>Pfeiffer Big Sur Rd and Mount Manuel Trail</t>
  </si>
  <si>
    <t>According to a statement from California State Parks: "Earlier today State Park Rangers responded to reports of gun shots at Pfeiffer Big Sur State Park. A male possibly in his mid-20s yelled out and started shooting with a 10 millimeter Glock around the area. It was unclear who he was shooting at. No one was hurt in the suspect's fire." Rangers shot and killed the man. The statement gave no indication of why the rangers believed the person was shooting at people and no indication that they were threatened by the man with the gun.</t>
  </si>
  <si>
    <t>https://www.sfgate.com/bayarea/article/Man-fatally-shot-by-park-rangers-at-Pfeiffer-Big-14031502.php</t>
  </si>
  <si>
    <t>Eric Sandoval</t>
  </si>
  <si>
    <t>4700 Warren Vista Ave</t>
  </si>
  <si>
    <t>Yucca Valley</t>
  </si>
  <si>
    <t>Around 12:45 p.m., a woman contacted her family and said Sandoval was armed with a gun and holding her against her will. Her family notified police, who came to Sandoval's home. Police communicated with Sandoval throughout the night. Around 3 a.m., police heard gunshots inside the home. Police entered and found a woman with a gunshot wound. A deputy shot and killed Sandoval.</t>
  </si>
  <si>
    <t>https://www.desertsun.com/story/news/crime_courts/2019/06/27/yucca-valley-man-eric-sandoval-fatally-shot-police-after-standoff-woman-held-hostage/1590021001/</t>
  </si>
  <si>
    <t>Jose Salvador Meza</t>
  </si>
  <si>
    <t>https://fatalencounters.org/wp-content/uploads/2019/06/Jose-Salvador-Meza.jpg</t>
  </si>
  <si>
    <t>Saxon Ave and Brighton St</t>
  </si>
  <si>
    <t>At about 12:30 p.m., deputies responded to a call of an armed man causing a disturbance. The standoff began with an exchange of gunfire involving Jose Meza inside a home. Homes were started on fire and the freeway was shut down for hours during the standoff. Meza was shot and killed when he reportedly came out of a house with a long gun.</t>
  </si>
  <si>
    <t>https://abc7.com/san-gabriel-barricade-suspect-identified-as-35-year-old-man/5337613/</t>
  </si>
  <si>
    <t>Ysidro Osornio-Velasquez</t>
  </si>
  <si>
    <t>32000 Garland Lane</t>
  </si>
  <si>
    <t>Following several carjackings and a chase at 4:48 a.m., Ysidro Osornio-Velasquez allegedly produced a gun and was shot and killed by police.</t>
  </si>
  <si>
    <t>http://www.riversidesheriff.org/press/per19-0609.asp</t>
  </si>
  <si>
    <t>Sean Michael Collins</t>
  </si>
  <si>
    <t>https://fatalencounters.org/wp-content/uploads/2019/08/Sean-Michael-Collins.jpg</t>
  </si>
  <si>
    <t>4200 Forest Hill Road</t>
  </si>
  <si>
    <t>Sean Michael Collins allegedly shot at officers during a standoff that began as a domestic disturbance. Officers shot and killed him.</t>
  </si>
  <si>
    <t>https://gazette.com/news/authorities-identify-man-killed-in-gunbattle-with-colorado-springs-police/article_98b5a5dc-7da8-11e9-9e4c-633d71f35aa5.html</t>
  </si>
  <si>
    <t>Adalberto Wolmar Rodriguez</t>
  </si>
  <si>
    <t>https://fatalencounters.org/wp-content/uploads/2019/08/Adalberto-Wolmar-Rodriguez.jpg</t>
  </si>
  <si>
    <t>4770 N Congress Ave</t>
  </si>
  <si>
    <t>Officers shot and killed Adalberto Wolmar Rodriguez after he allegedly had robbed a Dollar Tree, then had walked across the street to a Publix supermarket, where officers told him not to reach for his gun, but he reportedly did.</t>
  </si>
  <si>
    <t>https://www.palmbeachpost.com/news/20190729/boynton-police-id-alleged-gunman-whom-officers-fatally-shot-sunday</t>
  </si>
  <si>
    <t>Riche Antonio Santiago</t>
  </si>
  <si>
    <t>https://fatalencounters.org/wp-content/uploads/2019/08/Riche-Antonio-Santiago.jpg</t>
  </si>
  <si>
    <t>350 East 700 South</t>
  </si>
  <si>
    <t>Officers were  called to an apartment complex to investigate a 911 hangup, meaning someone had dialed 911 but hung up after dispatchers answered without saying anything. Arriving officers found Riche Antonio Santiago who allegedly shot at officers and was shot and killed.</t>
  </si>
  <si>
    <t>https://www.deseretnews.com/article/900082858/man-killed-by-salt-lake-police-fired-gun-riche-antonio-santiago.html</t>
  </si>
  <si>
    <t>Oscar Ventura-Gonzalez</t>
  </si>
  <si>
    <t>Washington Ave and Sargent St</t>
  </si>
  <si>
    <t>Everett Police tried to make a traffic stop in their town but it turned into a pursuit. Oscar Ventura-Gonzalez allegedly shot at an officer, and the officer shot and killed him.</t>
  </si>
  <si>
    <t>https://boston.cbslocal.com/2019/08/04/police-officer-involved-shooting-revere-everett-washington-ave/</t>
  </si>
  <si>
    <t>Jose Baca-Olivares</t>
  </si>
  <si>
    <t>https://fatalencounters.org/wp-content/uploads/2019/08/Jose-Baca-Olivares.png</t>
  </si>
  <si>
    <t>2700 of San Luis Street</t>
  </si>
  <si>
    <t>Jose Baca-Olivares showed up at his ex-wife's house, just before 7 a.m. The woman was unloading groceries when her ex-husband allegedly opened fire.  Juan Carlos Tovar Soto, 48, tried to intervene and was shot and killed. Another woman was shot and wounded.  Baca-Olivares ran, and a police helicopter and dog were unable to find him over the weekend.  Police tracked him down, and he was shot and killed when he allegedly shot at officers.</t>
  </si>
  <si>
    <t>https://www.kens5.com/article/news/crime/sapd-man-who-tried-to-kill-ex-wife-was-shot-and-killed-by-officers/273-c5bbef4d-7aa9-48fe-95bc-437e33dce5d4</t>
  </si>
  <si>
    <t>Roberto Rene Gabriel</t>
  </si>
  <si>
    <t>Lombardy Blvd and Alhambra Ave</t>
  </si>
  <si>
    <t>At approximately 11:25 p.m. officers in a patrol unit were stopped at an intersection when their vehicle was fired upon by a man who then drove off. Officers found the man as he came out of an alley and a gunfight began. The man went eastbound on Alhambra Avenue and was confronted by other police officers who shot and killed him.</t>
  </si>
  <si>
    <t>https://abc7.com/suspect-dies-after-exchanging-gunfire-with-officers-in-el-sereno/5477837/</t>
  </si>
  <si>
    <t>Carlos Torres</t>
  </si>
  <si>
    <t>Ottoman St and Bartee Ave</t>
  </si>
  <si>
    <t>LAPD officers responded to a family disturbance sometime before 5 p.m. When they arrived, the officers made contact with an armed person and shots were fired. Police later said in a tweet that the man was armed with a handgun. The person then fled on foot to nearby homes and into an alley, at which point an officer shot and killed him.</t>
  </si>
  <si>
    <t>https://ktla.com/2019/08/19/man-apparently-dead-after-lapd-shooting-in-residential-area-of-arleta/</t>
  </si>
  <si>
    <t>Juan Carlos Macias</t>
  </si>
  <si>
    <t>1500 Central St.</t>
  </si>
  <si>
    <t>Police received two reports shortly after 10 p.m. from separate women about a man following and harassing them. One woman said the man fired a gun into the air. Police found Macias and talked with him for about a minute, and he was cooperative. When the officers began a warrant check on the Macias, he reportedly pulled a revolver from his waistband and fired at least one round at an officer. Macias was shot and killed.</t>
  </si>
  <si>
    <t>https://www.thedenverchannel.com/news/local-news/dpd-man-shot-by-police-had-fired-revolver-at-denver-officer-just-feet-away-from-him</t>
  </si>
  <si>
    <t>Raymond Hernandez</t>
  </si>
  <si>
    <t>1000 S Figueroa St</t>
  </si>
  <si>
    <t>About 6:30 p.m., officers received a shots-fired call at a mobile home park. Upon arrival they saw a man with a handgun, and they shot and killed him. Details as to what precipitated the killing were withheld.</t>
  </si>
  <si>
    <t>https://www.presstelegram.com/2019/09/23/officer-involved-shooting-reported-in-wilmington/</t>
  </si>
  <si>
    <t>Levy Isaac Madueno Santibanez</t>
  </si>
  <si>
    <t>https://fatalencounters.org/wp-content/uploads/2019/10/LevySantibaez.jpg</t>
  </si>
  <si>
    <t>6700 W Frier Dr</t>
  </si>
  <si>
    <t>Glendale police received reports of shots fired at a party in a Glendale industrial district. Shortly after arriving, a Glendale officer shot and killed a 17-year-old boy, Levy Santibanez, one of several people who police said were firing gunshots into a crowd. No other party goers were hit by gunfire.</t>
  </si>
  <si>
    <t>https://www.azcentral.com/story/news/local/glendale-breaking/2019/10/13/glendale-police-fatally-shoots-1-chaos-erupts-party/3968746002/</t>
  </si>
  <si>
    <t>Luis Arreguin-Lara</t>
  </si>
  <si>
    <t>E Pine St and N Harvard Ave</t>
  </si>
  <si>
    <t>Around 2:30 p.m., officers saw a vehicle with its hazard lights on. They reportedly went to see if they could help. Officers said there was a woman in the vehicle, and she said her boyfriend went to go get help. When the man came back he was on a bike, he saw officers and allegedly starting shooting at them. Officers shot and killed him.</t>
  </si>
  <si>
    <t>https://ktul.com/news/local/police-investigate-possible-officer-involved-shooting</t>
  </si>
  <si>
    <t>Raul Casas Campos</t>
  </si>
  <si>
    <t>https://fatalencounters.org/wp-content/uploads/2019/11/RaulCampos.jpg</t>
  </si>
  <si>
    <t>7239 SW Loop 410</t>
  </si>
  <si>
    <t>Officers with the Lone Star Fugitive Task Force were following Raul Campos regarding a sexual assault investigation when he pulled into the gas station at a Walmart. Police said Campos pulled out a rifle as officers approached the vehicle and a San Antonio officer shot and killed him.</t>
  </si>
  <si>
    <t>https://dfw.cbslocal.com/2019/11/09/sexual-assault-suspect-shot-killed-by-police-after-pulling-rifle-at-san-antonio-gas-station/</t>
  </si>
  <si>
    <t>Luis Fino Nabarrette</t>
  </si>
  <si>
    <t>E 12th St and N Jackson Ave</t>
  </si>
  <si>
    <t>Following a high-speed pursuit, a man exited his vehicle and pointed a gun at an ECSO deputy, who shot and killed him.</t>
  </si>
  <si>
    <t>https://www.newswest9.com/article/news/local/high-speed-chase-midland-odessa/513-33260688-f1d9-4eb9-9121-e25a1779ce1c</t>
  </si>
  <si>
    <t>Daniel Munoz</t>
  </si>
  <si>
    <t>2301 E. Lohman Ave</t>
  </si>
  <si>
    <t>Las Cruces police and federal marshals were attempting to arrest a man on a felony warrant when he pulled out a gun and opened fire. The officers shot and killed him.</t>
  </si>
  <si>
    <t>https://kvia.com/news/crime/2019/11/04/police-shooting-happens-along-busy-las-cruces-street/</t>
  </si>
  <si>
    <t>Jose Eduardo Flores</t>
  </si>
  <si>
    <t>W Lower Buckeye Rd &amp; S 223rd Ave</t>
  </si>
  <si>
    <t>Jose Eduardo Flores was reportedly being sought in relation to a shooting. He was shot and killed by police who withheld details as to what precipitated the killing.</t>
  </si>
  <si>
    <t>https://www.azcentral.com/story/news/local/southwest-valley/2019/10/13/buckeye-police-shoot-kill-person-suspected-shooting-incident/3972655002/</t>
  </si>
  <si>
    <t>Luis Cardona</t>
  </si>
  <si>
    <t>https://fatalencounters.org/wp-content/uploads/2019/11/LuisCardona.jpg</t>
  </si>
  <si>
    <t>E3725 County Rd L</t>
  </si>
  <si>
    <t>Kewaunee</t>
  </si>
  <si>
    <t>Kewaunee County County Sheriff's Office</t>
  </si>
  <si>
    <t>Luis Cardona kidnapped his wife, Babette Caraballo, from outside her workplace. As police closed in, Cardona shot Caraballo, and Deputy Aaron Schley shot and killed Cardona.</t>
  </si>
  <si>
    <t>https://www.wbay.com/content/news/Deputy-who-shot-Luis-Cardona-is-identified-565440502.html</t>
  </si>
  <si>
    <t>Kasim Kahrim</t>
  </si>
  <si>
    <t>https://www.fatalencounters.org/wp-content/uploads/2019/02/kasim-kahrim.jpg</t>
  </si>
  <si>
    <t>102 Gerard St</t>
  </si>
  <si>
    <t>After 2:20 a.m., officers pulled over a vehicle, and the driver, old Kasim Kahrim, reportedly opened fire on the officers, wounding an officer. Kahrim fled and was later found dead in the car.</t>
  </si>
  <si>
    <t>https://www.necn.com/news/new-england/Boston-Police-Officer-Shot-Department-Says-506203561.html</t>
  </si>
  <si>
    <t>Brandon Robertson</t>
  </si>
  <si>
    <t>2900 E Rockabye Lane</t>
  </si>
  <si>
    <t>Following a DUI stop and chase, a man allegedly pointed a gun at police and was shot and killed.</t>
  </si>
  <si>
    <t>https://www.redding.com/story/news/2019/03/11/police-shoot-armed-non-complaint-suspect-east-redding/3127557002/</t>
  </si>
  <si>
    <t>Kevin Ray McEnulty</t>
  </si>
  <si>
    <t>https://fatalencounters.org/wp-content/uploads/2019/05/KevinMcEnulty.jpg</t>
  </si>
  <si>
    <t>3905 Geist Rd</t>
  </si>
  <si>
    <t>Troopers and members of the Fairbanks Police Department responded to a report of shots fired at 8:30 p.m. Kevin Ray McEnulty left the area in a vehicle before police arrived. The vehicle was located soon after in a nearby Geist Road parking lot. Fairbanks police initiated a traffic stop. Troopers arrived a short time later; members of the University of Alaska Fairbanks police department also arrived. McEnulty brandished a firearm and was shot and killed by troopers at 8:51 p.m.</t>
  </si>
  <si>
    <t>https://www.adn.com/alaska-news/crime-courts/2019/04/01/suspect-killed-in-troopers-involved-shooting-in-fairbanks/</t>
  </si>
  <si>
    <t>John Duane Fairbanks</t>
  </si>
  <si>
    <t>http://www.fatalencounters.org/wp-content/uploads/2019/04/John-Duane-Fairbanks.jpeg</t>
  </si>
  <si>
    <t>9900 Foley Blvd NW</t>
  </si>
  <si>
    <t>Coon Rapids</t>
  </si>
  <si>
    <t>Coon Rapids Police Department, Anoka County Sheriff's Office</t>
  </si>
  <si>
    <t>John Duane Fairbanks allegedly pulled a gun during a routine traffic stop and exchanged gunfire with Coon Rapids police about 1:30 a.m. After fleeing on foot and shooting at officers, Fairbanks hid in a nearby neighborhood. Officers found Fairbanks and exchanged gunfire again, this time killing him. Coon Rapids police Officer Alex Hattstrom and Anoka County sheriff's Deputy Christopher Vitek Jr. both fired their guns, and Coon Rapids police Officer Geoff Neumann reportedly discharged his Taser.</t>
  </si>
  <si>
    <t>http://www.startribune.com/police-id-officers-suspect-in-fatal-coon-rapids-shooting/508932942/</t>
  </si>
  <si>
    <t>Jae Wesley Hardy</t>
  </si>
  <si>
    <t>AL-14 &amp; I-65</t>
  </si>
  <si>
    <t>Millbrook Police Department</t>
  </si>
  <si>
    <t>Jae Wesley Hardy was driving a 2008 Dodge 2500 pick up truck that was reported stolen from Prattville. Officers were told that there was a gun in the vehicle. Hardy abandoned the stolen vehicle and got into another vehicle after an officer tried to make contact with him. He reportedly led police on a a high speed chase that ended on Highway 14 when police said he showed a handgun and was shot and killed.</t>
  </si>
  <si>
    <t>https://www.alabamanews.net/2019/01/03/one-dead-after-officer-involved-shooting-in-elmore-county/</t>
  </si>
  <si>
    <t>Kevin Shawn Hanson</t>
  </si>
  <si>
    <t>Midland Trail and US-60</t>
  </si>
  <si>
    <t>Hurricane</t>
  </si>
  <si>
    <t>Hurricane Police Department, Putnam County Sheriff's Office</t>
  </si>
  <si>
    <t>Police chased a car for undisclosed reasons. The vehicle crashed and when Officer Phillip Armentrout approached, he was shot in the leg. Deputies and officers shot and killed the man.</t>
  </si>
  <si>
    <t>https://www.wdtv.com/content/news/Officer-shot-in-Putnam-County-identified-suspect-killed-503991341.html</t>
  </si>
  <si>
    <t>Harold Thompson</t>
  </si>
  <si>
    <t>119 Baber St</t>
  </si>
  <si>
    <t>Deputies responded to a home around 9:45 p.m., in reference to a man firing his gun into the air. When deputies arrived, they spoke to the 911 caller who said that Harold Thompson fired his gun into the air after their dog started barking at him. Police broke into the home, and Thompson reportedly came out of the back bedroom with a firearm, pointing the firearm at the deputies. Thompson allegedly shot at deputies before he was shot and killed.</t>
  </si>
  <si>
    <t>https://www.wyff4.com/article/deputies-fatally-shoot-81-year-old-upstate-man-when-he-fires-shot-at-them-sheriff-says/25760894</t>
  </si>
  <si>
    <t>James McDonald</t>
  </si>
  <si>
    <t>Rock Creek and Quanah Road</t>
  </si>
  <si>
    <t>Cache Police Department</t>
  </si>
  <si>
    <t>A man allegedly killed two people before police caught up with him. He and police engaged in a gunfight, and he was shot and killed.</t>
  </si>
  <si>
    <t>http://www.kswo.com/2019/01/07/early-morning-gun-battle-cache-leaves-two-dead-sends-one-comanche-county-deputy-hospital/</t>
  </si>
  <si>
    <t>Michael W. Mobley</t>
  </si>
  <si>
    <t>Leadwood</t>
  </si>
  <si>
    <t>St. Francois</t>
  </si>
  <si>
    <t>Police went to a home to serve a search warrant. When they arrived with emergency lights, sirens and a PA system, they reportedly approached the home and after no one answered the door, they broke in. They allegedly saw Michael W. Mobley move with a rifle moving toward the front door. They said he raised his rifle toward the officers and was shot and killed.</t>
  </si>
  <si>
    <t>http://www.kfvs12.com/2019/01/09/dead-after-officer-involved-shooting-st-francois-county-mo/</t>
  </si>
  <si>
    <t>Rodney Hamilton</t>
  </si>
  <si>
    <t>605 S Enota Dr NE</t>
  </si>
  <si>
    <t>A 911 caller at about 11 a.m. told police a man was waving a gun at Lanier Dermatology. When officers encountered the man, he had hostages in an office at gunpoint. Officers spoke to Rodney Hamilton, but he ignored their commands, and he was shot and killed by an officer.</t>
  </si>
  <si>
    <t>http://accesswdun.com/article/2019/1/753131/gunman-dead-after-incident-at-dermatology-office-in-gainesville</t>
  </si>
  <si>
    <t>Jeffrey Lynn Jones</t>
  </si>
  <si>
    <t>2-198 Honeysuckle Cove</t>
  </si>
  <si>
    <t>Dyersburg</t>
  </si>
  <si>
    <t>Dyer County Sheriff's Office</t>
  </si>
  <si>
    <t>Deputies and troopers responded to a domestic disturbance complaint at a house. Deputies said they could see through a window and saw a man carrying a long gun inside of the home. Once they heard a gunshot from inside of the house, one deputy approached the door. The man inside of the house allegedly appeared at the glass door, holding a long gun and a pistol. The man reportedly pointed the pistol at the deputy, and the deputy shot and killed him.</t>
  </si>
  <si>
    <t>https://wreg.com/2019/01/26/man-killed-in-dyersburg-officer-involved-shooting/</t>
  </si>
  <si>
    <t>Richard Moulton</t>
  </si>
  <si>
    <t>CA-162 &amp; Aguas Frias Rd</t>
  </si>
  <si>
    <t>Richvale</t>
  </si>
  <si>
    <t>Richard Moulton, suspected of shooting at his ex-wife in Red Bluff and fleeing, was shot and killed after a chase and allegedly raising a handgun toward deputies at around 12:43 p.m.</t>
  </si>
  <si>
    <t>https://www.chicoer.com/2019/01/28/butte-county-deputies-shoot-man-suspected-of-domestic-violence-attempted-murder-in-red-bluff/</t>
  </si>
  <si>
    <t>Johnny Weeks</t>
  </si>
  <si>
    <t>3700 Suwanee Mill Dr</t>
  </si>
  <si>
    <t>Officers were called to a home after receiving reports of a domestic dispute between Johnny Weeks and his wife. When police arrived, Weeks was standing outside with a knife in his hand, police said. He went inside and came back out with a handgun. The officers ordered him to drop the gun, but Weeks failed to comply and reportedly pointed his gun at several officers. One officer shot and killed him.</t>
  </si>
  <si>
    <t>https://www.gwinnettdailypost.com/local/suspect-killed-in-officer-involved-shooting-near-buford-following-domestic/article_aabbfc7a-7833-512b-a25f-70c052143081.html</t>
  </si>
  <si>
    <t>Myrtle Ave and Harrison St</t>
  </si>
  <si>
    <t>Police said they saw three people, two who appeared to have guns, around 11:30 p.m. Officers exited their car and confronted the men and fired their weapons, killing a 24-year-old man.</t>
  </si>
  <si>
    <t>https://abc7ny.com/1-shot-1-suspect-sought-in-apparent-passaic-police-involved-shooting/5116039/</t>
  </si>
  <si>
    <t>Christopher Brimsey</t>
  </si>
  <si>
    <t>Westheimer Parkway and South Mason Road</t>
  </si>
  <si>
    <t>Cinco Ranch</t>
  </si>
  <si>
    <t>After a series of robberies, culminating in a robbery at a Walgreens about 11 p.m., police chased four people before engaging in a shootout with the men. Christopher Brimsey, 20, died during the exchange of gunfire, and Patrick Reed, 19, died a bit later. Joshua Prater Jr., 21, and Dametric M. Hunter, 21, were charged with aggravated robbery.</t>
  </si>
  <si>
    <t>https://www.khou.com/article/news/crime/violent-robbery-suspects-in-cinco-ranch-shootout-identified/285-9e195196-7cca-410a-b399-94a18e3436c7</t>
  </si>
  <si>
    <t>Patrick Reed</t>
  </si>
  <si>
    <t>Garrett James Ebenal</t>
  </si>
  <si>
    <t>2999-2701 Elliott Hwy</t>
  </si>
  <si>
    <t>After two robberies and a police chase, Garrett Ebenal was shot and killed by Officers Ron Dupee, Dennis Benn, Lane Bonham and Tyler Larimer when he crashed and allegedly pointed a gun at the officers.</t>
  </si>
  <si>
    <t>https://www.ktva.com/story/39953981/suspect-struck-in-fairbanks-officerinvolved-shooting</t>
  </si>
  <si>
    <t>Elizabeth Ann Stropp</t>
  </si>
  <si>
    <t>Lone Mountain Rd and Leffew Ln</t>
  </si>
  <si>
    <t>Around 2 p.m., troopers tried to stop a vehicle that was under a "be on the lookout" advisory, police said. But the driver, Elizabeth Ann Stropp, did not immediately stop. She stopped the vehicle, got out of the car and fled on foot into a field. Troopers pursued her on foot. Stropp allegedly produced a handgun, and troopers shot and killed her.</t>
  </si>
  <si>
    <t>https://www.wbir.com/article/news/crime/tbi-identifies-sevierville-woman-killed-in-officer-involved-shooting-after-thp-car-chase/51-b3af76b4-d7df-480e-acd2-99fa48ea2999</t>
  </si>
  <si>
    <t>Joseph Hart</t>
  </si>
  <si>
    <t>930 Waterfowl Ln</t>
  </si>
  <si>
    <t>Huger</t>
  </si>
  <si>
    <t>Police received a call at 3:21 p.m. about a disturbance related to a speeding complaint between the suspect and a neighbor. Police said Joseph Hart pulled out a gun on the neighbor after being asked to slow down. Hart was shot and killed after engaging deputies in a nearly half-hour shootout.</t>
  </si>
  <si>
    <t>https://abcnews4.com/news/local/sheriff-offers-new-details-on-deadly-berkeley-county-standoff-officer-involved-shooting</t>
  </si>
  <si>
    <t>Steven Louis Goins</t>
  </si>
  <si>
    <t>4837-4861 Glenwood Rd</t>
  </si>
  <si>
    <t>Steven Louis Goins allegedly robbed a Family Dollar store just before it closed at 10 p.m. Goins allegedly ran away on Glenwood Road, where an officer tried to arrest him. Goins allegedly shot at the officer, and the officer shot and killed him.</t>
  </si>
  <si>
    <t>https://www.ajc.com/news/crime--law/breaking-suspect-with-serious-injuries-after-officer-involved-shooting-dekalb/F1MD9pwc2zjRnM85uZrjvJ/</t>
  </si>
  <si>
    <t>Jared D. Kelly</t>
  </si>
  <si>
    <t>2524 S Campbell Ave</t>
  </si>
  <si>
    <t>Around 11 a.m., officers were attempting to arrest Jared D. Kelly who was wanted on federal drug charges. They made contact with him outside of a MetroPCS store in the Old Town Centre shopping plaza. Police said he pulled out a weapon and was shot and killed.</t>
  </si>
  <si>
    <t>https://www.ky3.com/content/news/Police-arrest-man-in-deadly-shooting-at-Springfield-motel-506714731.html</t>
  </si>
  <si>
    <t>Rodney Fisher</t>
  </si>
  <si>
    <t>700 Curtview Street</t>
  </si>
  <si>
    <t>Police responding to a trespassing complaint said they recognized one of two men as Rodney Fisher. Fisher was wanted in connection to the death of David Marshall. Fisher allegedly pulled a handgun on the officers, and the officers shot and killed him.</t>
  </si>
  <si>
    <t>http://www.kait8.com/2019/03/07/jpd-responding-shots-fired-near-allen-park/</t>
  </si>
  <si>
    <t>David Litton</t>
  </si>
  <si>
    <t>1200 Galapago St</t>
  </si>
  <si>
    <t>Officers received a call around 10 p.m. regarding a person inside an apartment making threats to shoot another person, who was also inside the apartment, police said. When officers arrived, they set up a perimeter around the apartment building. About an hour later, a man came out and was armed with what officers believed to be a black handgun. Multiple officers shot and killed David Litton. It was not immediately reported whether Litton actually had a gun.</t>
  </si>
  <si>
    <t>https://www.9news.com/article/news/local/man-dies-after-being-shot-by-denver-officer-at-apartment-complex/73-2a7fb3a9-73a8-4bd9-8aef-8b496d1d8a4b</t>
  </si>
  <si>
    <t>Robert Mark Frady</t>
  </si>
  <si>
    <t>Hancock Mountain Trail</t>
  </si>
  <si>
    <t>Waleska</t>
  </si>
  <si>
    <t>Neighbors called 911 about 8:15 p.m. to report a domestic dispute at a mobile home, police said. When the first deputy arrived, he reportedly saw Frady holding the gun on the woman through an open door, ordered him to put down the gun and shot and killed him when he allegedly failed to comply.</t>
  </si>
  <si>
    <t>https://www.ajc.com/news/crime--law/just-man-holding-gun-wife-head-shot-killed-cherokee-county-deputy/diZIzyuqKurtEeFQ2kgXwN/</t>
  </si>
  <si>
    <t>1800 South 333rd Street</t>
  </si>
  <si>
    <t>Around 4:30 p.m., police pulled over a purple minivan. A 27-year-old man stepped out of the van with a gun and shot at Federal Way police. Three officers returned fire, killing the man. The man may have been suspected in a robbery, but police did not specifically say.</t>
  </si>
  <si>
    <t>https://komonews.com/news/local/federal-way-police-investigating-officer-involved-shooting</t>
  </si>
  <si>
    <t>Billy L. Walker</t>
  </si>
  <si>
    <t>5 Illini Dr</t>
  </si>
  <si>
    <t>Glen Carbon</t>
  </si>
  <si>
    <t>Billy L. Walker Jr. was shot and killed following a carjacking, a vehicle pursuit, and a foot pursuit. He allegedly shot and wounded a trooper during the gunfire exchange.</t>
  </si>
  <si>
    <t>https://www.wandtv.com/news/illinois-state-trooper-shot-after-chase/article_a632d646-483b-11e9-a5eb-4b75f08e2a5c.html</t>
  </si>
  <si>
    <t>James Young</t>
  </si>
  <si>
    <t>1921 East 10th St</t>
  </si>
  <si>
    <t>The Dalles Police Department</t>
  </si>
  <si>
    <t>James Young was allegedly shooting a rifle at his neighbor's house. When officers arrived, they said the man was still firing his gun, and they shot and killed him.</t>
  </si>
  <si>
    <t>https://www.koin.com/news/crime/the-dalles-police-kill-man-allegedly-shooting-at-neighbor/1856210771</t>
  </si>
  <si>
    <t>James Freeman</t>
  </si>
  <si>
    <t>6500 Wooddale Dr</t>
  </si>
  <si>
    <t>Watauga police were called to a home at about 10:30 a.m. over a reported violation of a protective order. Officers confronted a man they said was not supposed to be there. Police said James Freeman picked up a shotgun and exchanged fire with officers before he retreated inside. Police entered the residence to find Freeman dead from an apparent gunshot wound. Police also found the body of 49-year-old Emily Law inside the home.</t>
  </si>
  <si>
    <t>https://www.nbcdfw.com/news/local/Woman-Found-Dead-Inside-Watauga-Home-Man-Killed-in-Shootout-With-Police-508909291.html</t>
  </si>
  <si>
    <t>Anthony Lee Montoya</t>
  </si>
  <si>
    <t>6400 West Mexico Avenue</t>
  </si>
  <si>
    <t>Police responded to reports to 911 of several gunshots fired about 8:30 a.m. Police gathered outside of a home. Police said Montoya was firing shots from inside the home and hitting other homes in the neighborhood. Agents returned fire, fatally wounding him. He fled in a white truck, eventually crashing in the backyard of a home.</t>
  </si>
  <si>
    <t>https://denver.cbslocal.com/2019/03/11/lakewood-police-active-shooter-sanderson-creek/</t>
  </si>
  <si>
    <t>Jose German</t>
  </si>
  <si>
    <t>1419 Jackrabbit Trail</t>
  </si>
  <si>
    <t>Around 9 p.m., a trooper in a patrol vehicle was pursuing a minivan when the minivan rolled on its side. Two people got out of the car. One allegedly fired a handgun at the trooper, who shot and killed Jose German.</t>
  </si>
  <si>
    <t>https://azdailysun.com/news/state-and-regional/suspect-fatally-shot-after-firing-on-dps-officer-in-buckeye/article_bccfd07d-9294-54ae-aaeb-1e4699974251.html</t>
  </si>
  <si>
    <t>Paul Mcvicker</t>
  </si>
  <si>
    <t>N Parks Rd</t>
  </si>
  <si>
    <t>Parks</t>
  </si>
  <si>
    <t>Deputies responded to a report of domestic violence. A woman called deputies and said her ex-husband had pulled a gun on her during an argument at their home. Paul Mcvicker left in a white vehicle. While driving to the home, deputies spotted a vehicle matching the description of the man's car. When deputies stopped the vehicle, Mcvicker got out of the car holding a handgun. Despite commands to drop the gun by deputies, he advanced on deputies with a gun in his hand. A deputy shot and killed him.</t>
  </si>
  <si>
    <t>https://azdailysun.com/news/officer-involved-shooting-south-of-parks-leaves-man-dead/article_50e6bfc8-5959-58f4-b70f-0bb3bad8e2a7.html#tracking-source=home-the-latest</t>
  </si>
  <si>
    <t>Billy Wade Webber</t>
  </si>
  <si>
    <t>7200 Donatello St</t>
  </si>
  <si>
    <t>OPD received several shots fired calls and responded. When officers made contact with Billy Wade Webber, he allegedly did not comply with commands, and he was shot and killed.</t>
  </si>
  <si>
    <t>https://www.cbs7.com/content/news/FIRST-ON-CBS7-Texas-Rangers-investigating-officer-involved-shooting-in-Odessa-510460941.html</t>
  </si>
  <si>
    <t>Michael Sheridan</t>
  </si>
  <si>
    <t>S Alkire St and W Belleview Ave</t>
  </si>
  <si>
    <t>Friendly Hills</t>
  </si>
  <si>
    <t>Police were attempting to arrest Michael Sheridan due to a warrant for felony menacing, third-degree assault and possession of a weapon by a previous offender. He allegedly fired on police and was shot and killed.</t>
  </si>
  <si>
    <t>https://kdvr.com/2019/06/19/authorities-id-man-killed-after-firing-at-officers-in-jefferson-county/</t>
  </si>
  <si>
    <t>Samuel Fullerton</t>
  </si>
  <si>
    <t>2020 Flag Road</t>
  </si>
  <si>
    <t>Samuel Fullerton lived at the house in Leslie where Stone County Sheriff's deputy Sergeant Mike Stephen was responding to a domestic welfare check when gunfire erupted. Both Stephen and Fullerton were killed at the house.</t>
  </si>
  <si>
    <t>https://wvva.com/news/national-news-from-the-associated-press/2019/07/19/police-id-suspect-in-shooting-of-arkansas-sheriffs-deputy/</t>
  </si>
  <si>
    <t>Mario Philip Benjamin</t>
  </si>
  <si>
    <t>2400 N Emerson Ave</t>
  </si>
  <si>
    <t>About 2:49 a.m., police said officers encountered Mario Benjamin while responding to two ShotSpotter activations and a report of a person lying in the road. Benjamin allegedly shot and wounded a woman in a domestic violence incident. The officers shot and killed Benjamin after reportedly telling him to drop his weapon.</t>
  </si>
  <si>
    <t>http://www.startribune.com/minneapolis-police-shoot-kill-man-at-apparent-domestic-call/514155142/</t>
  </si>
  <si>
    <t>John Clark</t>
  </si>
  <si>
    <t>2300 Flanders Way</t>
  </si>
  <si>
    <t>Safety Harbor</t>
  </si>
  <si>
    <t>John Clark allegedly shot and killed his mother and fled. Police found him later, and after a vehicle pursuit, shot and killed him when he allegedly pointed a shotgun at them.</t>
  </si>
  <si>
    <t>https://www.abcactionnews.com/news/region-pinellas/homicide-leads-to-deadly-deputy-involved-shooting-in-safety-harbor</t>
  </si>
  <si>
    <t>Andre Leach</t>
  </si>
  <si>
    <t>N 5th St and Tilghman St</t>
  </si>
  <si>
    <t>Andre Leach was shooting a gun in the air, when he was confronted by police and reportedly pointed the gun at responding officers. Leach reportedly refused to drop the gun, and police shot and killed him.</t>
  </si>
  <si>
    <t>https://www.lehighvalleylive.com/allentown/2019/08/man-killed-by-multiple-gunshots-in-allentown-police-shooting-coroner-says.html</t>
  </si>
  <si>
    <t>John Michael George</t>
  </si>
  <si>
    <t>5800 Blue Ridge Dr</t>
  </si>
  <si>
    <t>Around 7:45 p.m., two officers responded to a domestic disturbance and arrived to an altercation between a man and a woman. Police said a man at the home had a gun and pointed it at the officers who shot and killed him.</t>
  </si>
  <si>
    <t>https://dfw.cbslocal.com/2019/08/12/fort-worth-police-investigate-officer-involved-shooting/</t>
  </si>
  <si>
    <t>Thomas Michael Reynolds</t>
  </si>
  <si>
    <t>900 Simpson Road</t>
  </si>
  <si>
    <t>Honea Path</t>
  </si>
  <si>
    <t>Around 4:45 p.m. deputies with the Anderson County sheriff's office were attempting to serve an arrest warrant. Thomas Michael Reynolds was allegedly "terrorizing the neighborhood" and had recently allegedly attempted to attack a female neighbor. Deputies were attempting to serve an arrest warrant for assault and battery against Reynolds related to that alleged assault at the time they shot and killed Reynolds.</t>
  </si>
  <si>
    <t>https://www.fitsnews.com/2019/08/14/fatal-officer-involved-shooting-in-belton-south-carolina/</t>
  </si>
  <si>
    <t>Scott Souders</t>
  </si>
  <si>
    <t>1100 Cherry St</t>
  </si>
  <si>
    <t>Chetopa</t>
  </si>
  <si>
    <t>Labette</t>
  </si>
  <si>
    <t>Chetopa Police Department</t>
  </si>
  <si>
    <t>Around 12:15 a.m., officers with the Chetopa Police Department served a search warrant after receiving information that there may be possible drug activity at the home. After knocking and announcing their presence, three officers entered the home. As the first officer inside the house made his way down the hallway, he encountered an armed man, and fired three shots, killing Scott Souders.</t>
  </si>
  <si>
    <t>http://www.kake.com/story/40907237/kansas-man-killed-in-officer-involved-shooting</t>
  </si>
  <si>
    <t>Jerome Michael Uzzle</t>
  </si>
  <si>
    <t>115 Ottis St</t>
  </si>
  <si>
    <t>Police were looking for a man who was wanted for murder. Officers converged, but Jerome Michael Uzzle wasn't there. He was in another apartment in the complex, and he snuck up on a police car parked nearby and opened fire. Both people inside—an officer and a civilian who taking part in a police ride-along—were wounded. Jerome Michael Uzzle was shot and killed by another police officer who confronted him after the gunfight.</t>
  </si>
  <si>
    <t>https://www.dailypress.com/news/crime/dp-nws-police-shooting-homicide-20190819-story.html</t>
  </si>
  <si>
    <t>Jamie Fernandez</t>
  </si>
  <si>
    <t>Around 11:40 p.m. behind a 7-Eleven, officers came to investigate a vehicle parked behind the building. According to police, when the two officers started talking to the man associated with the vehicle, a woman got out of the car and walked away. Police said she took out a gun and fired at the two uniformed officers, who shot and killed her.</t>
  </si>
  <si>
    <t>https://www.9news.com/article/news/crime/female-suspect-dies-after-exchanging-gunfire-with-denver-police/73-486415a7-2776-44c0-9a13-0814ebc99b45</t>
  </si>
  <si>
    <t>Collin Osborn</t>
  </si>
  <si>
    <t>9922 E Montgomery Dr</t>
  </si>
  <si>
    <t>Spokane Valley police officers were called at 9:08 a.m. by an employee at a business at the Montgomery Business Park. The worker reported that a person known to him was banging on the windows of the internet sales business and attempting to enter. The person, who was the ex-boyfriend of the victim's current girlfriend, was intoxicated and armed with a pistol. Deputies, who are contracted to work as Spokane Valley police officers, were responding to the call when the victim called dispatch to say that the man was now shooting a handgun. The two deputies engaged and shot and killed the man. They radioed at 9:14 that he had been shot and had crashed into a tree.</t>
  </si>
  <si>
    <t>https://www.spokesman.com/stories/2019/aug/16/suspect-dead-after-deputies-responded-to-shots-fir/</t>
  </si>
  <si>
    <t>Roger Schafer</t>
  </si>
  <si>
    <t>400 Eubank Blvd NE</t>
  </si>
  <si>
    <t>Around 3 p.m., police got a call about a man at a bus stop waving a gun at people driving by. Officers got to the scene, and there was some sort of fight, and multiple officers shot and killed a man. Details as to what precipitated the killing were withheld by police.</t>
  </si>
  <si>
    <t>https://www.koat.com/article/officer-involved-shooting-in-ne-abq/28790095</t>
  </si>
  <si>
    <t>Bobby Ray Moore</t>
  </si>
  <si>
    <t>2600 Florida Ave</t>
  </si>
  <si>
    <t>Deputies were called just after 7 a.m. to investigate reports of an armed man outside a home. When deputies arrived, the sheriff's office said Bobby Ray Moore pointed his gun at them, and they shot and killed him.</t>
  </si>
  <si>
    <t>https://www.kcra.com/article/east-stockton-officer-involved-shooting/28830496</t>
  </si>
  <si>
    <t>Stephen Gillard</t>
  </si>
  <si>
    <t>107-35 Sutphin Blvd</t>
  </si>
  <si>
    <t>Stephen Gillard, shot a 26-year-old man several times in the torso outside the Sanahy Deli &amp; Grocery bodega. When police caught up with him a half-hour later, he allegedly shot at their vehicle and was shot and killed.</t>
  </si>
  <si>
    <t>https://nypost.com/2019/08/30/murder-suspect-killed-in-gunfight-with-cops-in-queens/</t>
  </si>
  <si>
    <t>8000 Caddy Rd</t>
  </si>
  <si>
    <t>Deputies responded to a call about a disturbance. A person went into the woods, and then reportedly returned later with a gun. He locked himself in a car while police tried to get him out, including using chemical weapons. He allegedly pointed a gun at police and was shot and killed.</t>
  </si>
  <si>
    <t>https://www.cbs17.com/news/local-news/wake-county-news/investigation-underway-after-suspect-killed-in-deputy-involved-shooting/</t>
  </si>
  <si>
    <t>Brandon Clayton</t>
  </si>
  <si>
    <t>788 Howard Avenue</t>
  </si>
  <si>
    <t>Brandon Clayton, who was wearing a mask, allegedly shot at a marked police car around 2:30 a.m. The officers returned fire before Clayton fled on foot. Police say about 30 minutes later, Clayton tried breaking into a backyard, and police shot and killed him.</t>
  </si>
  <si>
    <t>http://brooklyn.news12.com/story/40990934/police-man-dead-in-policeinvolved-shooting-in-brownsville</t>
  </si>
  <si>
    <t>Ricardo Hylton</t>
  </si>
  <si>
    <t>2700 North Washington St</t>
  </si>
  <si>
    <t>Police arrived around 7:30 p.m. in response to a call of shots fired. Police said an armed man was actively firing when officers arrived. Two officers shot and killed Ricardo Hylton.</t>
  </si>
  <si>
    <t>https://www.delawareonline.com/story/news/crime/2019/08/31/man-shot-and-killed-wilmington-police-identified-fiancee-ricardo-hylton/2178575001/</t>
  </si>
  <si>
    <t>Sam Burt</t>
  </si>
  <si>
    <t>5000 Riverside Dr</t>
  </si>
  <si>
    <t>About 3 p.m., deputies and Lagrange police officers responded to a call about a woman shot at a home. When they arrived, officers found 68-year-old Sally Harrison dead outside the house. Her husband reported Harrison was outside with her brother, Sam Burt, when the husband heard three shots and saw Burt running into the woods with his three dogs. Officers found Burt on a boat dock and report he was holding a handgun and refused to comply with orders to drop it. Burt allegedly raised his handgun toward police, who shot and killed him.</t>
  </si>
  <si>
    <t>https://wgxa.tv/news/local/gbi-2-dogs-brother-sister-die-in-south-georgia-officer-involved-shooting</t>
  </si>
  <si>
    <t>Vondarrow Dewayne Fisher</t>
  </si>
  <si>
    <t>W Rte 66 and Forestdale Avenue</t>
  </si>
  <si>
    <t>Glendora</t>
  </si>
  <si>
    <t>Glendora Police Department</t>
  </si>
  <si>
    <t>Officers responded to a report of an armed robbery at a jewelry store. The incident was reported about 12:15 p.m. Officers found a woman in a waiting vehicle and took her into custody. A search began for two men. Police shot and killed Vondarrow Dewayne Fisher when he failed to follow orders. Details as to what precipitated the killing were withheld by police.</t>
  </si>
  <si>
    <t>https://abc7.com/glendora-robbery-suspect-killed-2nd-suspect-at-large/5520890/</t>
  </si>
  <si>
    <t>Michael E. Robbins</t>
  </si>
  <si>
    <t>4474 E 200 North</t>
  </si>
  <si>
    <t>Bonneville County Sheriff's Office</t>
  </si>
  <si>
    <t>At 8:50 p.m. deputies and state police responded in reference to a possible domestic disturbance. Michael E. Robbins allegedly brandished a loaded firearm and pointed the handgun at his wife and threatened to kill her. She left. When officers arrived, Robbins barricaded himself into his residence and communicated through a window to the officers. At 4:16 a.m. Robbins reportedly fired on the officers. Bonneville County Sheriff's Sergeant Tony Glenn shot and killed him.</t>
  </si>
  <si>
    <t>https://www.eastidahonews.com/2019/09/name-of-suspect-deputy-involved-in-fatal-shooting-released/</t>
  </si>
  <si>
    <t>Kristopher Adams</t>
  </si>
  <si>
    <t>4300 View Rd</t>
  </si>
  <si>
    <t>Sanger</t>
  </si>
  <si>
    <t>Kristopher Adams was allegedly being sought for warrants. He fled when police showed up, and in the course of the foot pursuit, dropped a gun, reportedly picked it up and pointed it at deputies and at least one shot and killed him.</t>
  </si>
  <si>
    <t>https://www.wfaa.com/article/news/local/denton-county-sheriffs-deputy-fatally-shoots-man-who-pointed-gun-at-deputies/287-fface6a7-0c26-4753-8a48-b93cb0a3bf5d</t>
  </si>
  <si>
    <t>Jarod Lee Smith</t>
  </si>
  <si>
    <t>826 8th St</t>
  </si>
  <si>
    <t>Around 6 a.m., Jarod Lee Smith allegedly committed an armed robbery, held a woman hostage and fired on officers before officers shot and killed him.</t>
  </si>
  <si>
    <t>https://www.wowktv.com/news/local/huntington-police-on-scene-of-shooting/</t>
  </si>
  <si>
    <t>Adam Paul English</t>
  </si>
  <si>
    <t>743 Spring St NE</t>
  </si>
  <si>
    <t>About 5 p.m. near Northeast Georgia Medical Center after officers responded to a report of an armed man. Police officers responded, found Adam Paul English, gave verbal commands to disarm. English reportedly failed to comply, and police shot and killed him.</t>
  </si>
  <si>
    <t>https://www.ajc.com/news/crime--law/breaking-officer-involved-shooting-confirmed-near-gainesville-hospital-police-say/qVhRupk4XlV7hgDQzZylZP/</t>
  </si>
  <si>
    <t>Richard Cabrera</t>
  </si>
  <si>
    <t>8960 SW 122nd Ave</t>
  </si>
  <si>
    <t>Richard Cabrera opened fire at officers from inside a home at the Waterford Point apartment complex. Police fired back and a standoff began. The standoff ended several hours later when Cabrera was found dead. Police did not immediately report whether Cabrera was shot by officers or if he killed himself.</t>
  </si>
  <si>
    <t>https://www.local10.com/news/florida/miami-dade/man-barricaded-inside-apartment-dies-after-exchanging-gunfire-with-police</t>
  </si>
  <si>
    <t>Isaac Rasheed Smith</t>
  </si>
  <si>
    <t>21 Wyman St</t>
  </si>
  <si>
    <t>Police were called to a home in response to a domestic violence report. Officers saw the man standing outside the building, but he went inside the house and reportedly shot at police. The man smashed a front window while holding a weapon. An officer shot and killed him.</t>
  </si>
  <si>
    <t>https://www.boston.com/news/local-news/2019/09/29/man-dies-after-shooting-toward-police-from-jamaica-plain-home</t>
  </si>
  <si>
    <t>Bradley Arning</t>
  </si>
  <si>
    <t>2800 Briarcote Ln</t>
  </si>
  <si>
    <t>Maryland Heights</t>
  </si>
  <si>
    <t>Maryland Heights Police Department</t>
  </si>
  <si>
    <t>Officers responded to a disturbance call around 10:30 a.m. Upon arrival, the officers allegedly were confronted by a man in the home, who drew a handgun. The three Maryland Heights officers shot and killed him.</t>
  </si>
  <si>
    <t>https://www.kmov.com/news/man-killed-by-officers-in-maryland-heights-identified-police-release/article_00f844d2-e87b-11e9-956e-775d55291c46.html</t>
  </si>
  <si>
    <t>65th Ave N and Wedgewood St</t>
  </si>
  <si>
    <t>About 2 a.m., two Myrtle Beach police officers shot and killed Matthew Graham. Details as to what precipitated the killing were withheld by police.</t>
  </si>
  <si>
    <t>https://www.live5news.com/2019/10/12/loris-man-dead-following-saturday-morning-shooting-with-myrtle-beach-police/</t>
  </si>
  <si>
    <t>Matthew Abrams</t>
  </si>
  <si>
    <t>S Michigan St</t>
  </si>
  <si>
    <t>At 6:45 p.m., a deputy on patrol in Pine Bluff saw a person he believed to be a suspect wanted in connection with recent crime. Matthew Abrams and another person got into a car and began to drive away with the deputy following. A vehicle pursuit began when Abrams refused to stop for the deputy and turned onto railroad tracks. A short distance later, the passenger fled on foot and was caught by another officer. Abrams reportedly got out of the vehicle and pointed a gun at the deputy who reportedly shot Abrams who fled on foot into a nearby wooded area. Multiple agencies sought Abrams, and Department of Corrections officers found Abrams in an area of dense brush. Abrams is reported to have pointed a gun at the officers, who ordered him to drop the gun. Abrams failed to comply with the orders and was shot and killed by the corrections officers.</t>
  </si>
  <si>
    <t>https://arktimes.com/arkansas-blog/2019/10/12/officers-kill-suspect-in-pine-bluff-chase</t>
  </si>
  <si>
    <t>Norbert Beyet</t>
  </si>
  <si>
    <t>2800 Rio Vista Ct</t>
  </si>
  <si>
    <t>Police received a call around 6:12 p.m. saying a man was threatening people with a gun. Officers and a sheriff's helicopter responded. Police said Norbert Beyet confronted them with a weapon, and when it allegedly was pointed at the officers, one officer shot and killed Norbert Beyet.</t>
  </si>
  <si>
    <t>https://www.krqe.com/news/new-mexico/farmington-police-dept-officer-involved-shooting-prompts-investigation/</t>
  </si>
  <si>
    <t>Christopher Dequan Crosby</t>
  </si>
  <si>
    <t>US 63 and Hwy 278</t>
  </si>
  <si>
    <t>Around 1:30 p.m., an Arkansas State Trooper attempted to make a traffic stop. The driver of the vehicle failed to stop and drove out of town. The driver crashed the vehicle. Christopher Dequan Crosby allegedly pointed a gun at the trooper, fired and hit the state police car. The trooper shot and killed Crosby.</t>
  </si>
  <si>
    <t>https://5newsonline.com/2019/10/17/1-dead-after-officer-involved-shooting-in-southern-arkansas/</t>
  </si>
  <si>
    <t>Gerald Newton Allen</t>
  </si>
  <si>
    <t>1800 Green St</t>
  </si>
  <si>
    <t>Conyers</t>
  </si>
  <si>
    <t>Rockdale</t>
  </si>
  <si>
    <t>Rockdale County Sheriff's Office</t>
  </si>
  <si>
    <t>Gerald Newton Allen was shot and killed during a police standoff when he allegedly fired at officers. He was a suspect in a fatal shooting.</t>
  </si>
  <si>
    <t>https://www.ajc.com/news/crime--law/developing-found-shot-prompting-swat-situation-neighborhood-near-conyers/y4WXfKFSPyvOzRUNSk5OZN/</t>
  </si>
  <si>
    <t>Tammy Pierce</t>
  </si>
  <si>
    <t>3376 Cuchara Ct</t>
  </si>
  <si>
    <t>Police were called to a residence following a report of a possible homicide' at 7:15 p.m. A Loveland police officer found Samuel Harding, 60, dead inside the garage. Loveland police entered the home and encountered a woman who was armed with a firearm. Tammy Pierce refused commands to disarm and gunfire was exchanged, killing Pierce.</t>
  </si>
  <si>
    <t>https://www.coloradoan.com/story/news/2019/11/13/two-dead-loveland-officer-involved-shooting-incident-identified/4178382002/</t>
  </si>
  <si>
    <t>James Aubrey</t>
  </si>
  <si>
    <t>W 820 S &amp; W Sunset Dr</t>
  </si>
  <si>
    <t>Cedar City</t>
  </si>
  <si>
    <t>Cedar City Police Department</t>
  </si>
  <si>
    <t>A woman called and reported to police that her husband, James Aubrey, was making threats toward her, toward himself and toward the woman's adult son. Four officers arrived and spoke with family members outside the home before announcing their presence and asking the man to come outside with his hands visible. The man emerged with a handgun pointed toward the officers, and one officer shot and killed him.</t>
  </si>
  <si>
    <t>https://www.thespectrum.com/story/news/2019/11/14/cedar-city-officer-leave-shooting-investigation-continues/4183456002/</t>
  </si>
  <si>
    <t>Andrew Joseph Roberts</t>
  </si>
  <si>
    <t>Hwy 85 between Saratoga Ave and Winchester</t>
  </si>
  <si>
    <t>Police said a man, who was wanted on an outstanding warrant, produced a handgun after police stopped the car he was riding in around 3:10 p.m. One officer shot and killed him.</t>
  </si>
  <si>
    <t>https://www.mercurynews.com/2019/11/09/one-dead-in-san-jose-officer-involved-shooting/</t>
  </si>
  <si>
    <t>1 Windsor Ridge Drive</t>
  </si>
  <si>
    <t>Westborough</t>
  </si>
  <si>
    <t>Westborough Police Department</t>
  </si>
  <si>
    <t>Police received a call for a domestic incident at about noon at Windsor Ridge apartments, and said when they arrived the incident was still in progress, and Officer Jonathan Kalagher shot and killed a man. Details as to what precipitated the killing were withheld by police.</t>
  </si>
  <si>
    <t>https://www.necn.com/news/new-england/Heavy-Police-Presence-at-Westboro-Housing-Development-564992422.html</t>
  </si>
  <si>
    <t>Mark Sheppard</t>
  </si>
  <si>
    <t>3700 E 142nd St</t>
  </si>
  <si>
    <t>A homicide suspect, Mark Sheppard, was holding a shotgun when a Cleveland officer shot and killed him in the driveway of an East Side home, police said. Neither Sheppard nor the officer's partner fired any shots during the incident.</t>
  </si>
  <si>
    <t>https://www.cleveland.com/crime/2019/11/police-union-homicide-suspect-was-holding-shotgun-when-cleveland-officer-fatally-shot-him.html</t>
  </si>
  <si>
    <t>Adam Martinez</t>
  </si>
  <si>
    <t>8th Ave and Zuni St</t>
  </si>
  <si>
    <t>Adam Martinez tried to steal a vehicle, then successfully stole an officer's car as police tried to track him down in relation to the original attempted carjacking. After stealing the car, Martinez drove to west Denver, allegedly pointing an officer's rifle at officers. Eventually, officers disabled the vehicle. Martinez reportedly pointed the rifle at officers, and they shot and killed him.</t>
  </si>
  <si>
    <t>https://www.thedenverchannel.com/news/local-news/man-shot-and-killed-by-denver-police-monday-after-allegedly-stealing-squad-car-identified</t>
  </si>
  <si>
    <t>Dominick Matt</t>
  </si>
  <si>
    <t>3610 SW Regional Airport Rd</t>
  </si>
  <si>
    <t>Bentonville</t>
  </si>
  <si>
    <t>Bentonville Police Department</t>
  </si>
  <si>
    <t>An officer was searching for a suspect involved in the attempted robbery at a nearby Kum and Go gas station. At 11:23 p.m., Dominick Matt was seen walking in the area of the store and was approached by the officer. Matt allegedly brandished a handgun, and the officer shot and killed him.</t>
  </si>
  <si>
    <t>https://www.4029tv.com/article/police-bentonville-officers-shoots-kills-suspected-robber/30156734</t>
  </si>
  <si>
    <t>Tyler Hall</t>
  </si>
  <si>
    <t>1202 W 23rd St S</t>
  </si>
  <si>
    <t>Tyler Hall walked into the QuikTrip around 2:30 a.m. He reportedly walked around the store then pulled out a gun. A QuikTrip security guard tried to talk to him, but Hall pointed the gun at him. Police arrived and saw Hall with his gun pointed at the guard. Three officers shot and killed him.</t>
  </si>
  <si>
    <t>https://ktul.com/news/local/tulsa-police-identify-man-killed-in-officer-involved-shooting</t>
  </si>
  <si>
    <t>Patrick Alden</t>
  </si>
  <si>
    <t>851 E Minnesota St</t>
  </si>
  <si>
    <t>Officers responded to a report of gunshots around 5 p.m. at an apartment complex. Patrick Alden allegedly shot at arriving officers with a rifle from the second floor. Officers entered the building and climbed to the second floor, where they met the alleged rifleman on the stairwell. RCPD officer Garrett Mastin shot and killed Alden.</t>
  </si>
  <si>
    <t>https://www.argusleader.com/story/news/crime/2019/12/30/2-dead-rapid-city-officer-involved-shooting/2774218001/</t>
  </si>
  <si>
    <t>Jacob Michael Harris</t>
  </si>
  <si>
    <t>N 91st Ave &amp; W Camelback Rd</t>
  </si>
  <si>
    <t>Jacob Michael Harris was shot and killed after he allegedly reached for a gun when confronted by police. He was suspected of participating in an armed robbery, police said.</t>
  </si>
  <si>
    <t>https://www.azcentral.com/story/news/local/phoenix-breaking/2019/01/11/phoenix-police-shooting-armed-robbery-suspect-shot/2545814002/</t>
  </si>
  <si>
    <t>Antonio Joseph Valentine</t>
  </si>
  <si>
    <t>49 S Arlington Rd</t>
  </si>
  <si>
    <t>A man who refused to get out of a pickup truck in a supermarket parking lot was shot and killed when six officers opened fire after reportedly spotting a gun in the vehicle.</t>
  </si>
  <si>
    <t>https://www.news4jax.com/news/local/jacksonville/jso-officer-involved-in-incident-on-arlington-road</t>
  </si>
  <si>
    <t>Oscar Cain</t>
  </si>
  <si>
    <t>510 Connell Ave SW</t>
  </si>
  <si>
    <t>An officer was flagged down by a person around 1 a.m. while patrolling outside the Goldrush Showbar. He was asked to look into a report of armed person near northbound I-85.  The officer made contact with Oscar Cain, and attempted to arrest him. Cain fled into a nearby wooded area behind the strip club. The officer pursued. Cain reportedly brandished a firearm and was shot and killed.</t>
  </si>
  <si>
    <t>https://www.ajc.com/news/crime--law/breaking-man-shot-killed-atlanta-officer-during-foot-chase-police-say/T2Bre2KTzASg4LaPrYZ2iK/</t>
  </si>
  <si>
    <t>Kaylon Robinson</t>
  </si>
  <si>
    <t>300 Walsh St</t>
  </si>
  <si>
    <t>A St. Louis police officer shot and killed a man after he allegedly ran from an apartment with pistols and pointed them in the direction of the officer, refusing police commands to stop. Police said the man had robbed and shot an acquaintance moments before police shot him.</t>
  </si>
  <si>
    <t>https://www.stltoday.com/news/local/crime-and-courts/armed-man-killed-by-officer-in-st-louis-had-just/article_89041f98-55bf-53ce-b050-3d580d86fd4f.html</t>
  </si>
  <si>
    <t>Jamarcus Dejun Moore</t>
  </si>
  <si>
    <t>3200 Allison-Bonnett Memorial Parkway</t>
  </si>
  <si>
    <t>Hueytown</t>
  </si>
  <si>
    <t>Birmingham police officers tried to conduct a traffic stop at 11:29 p.m. The driver refused to stop, and a pursuit ensued.  A running gun battle between the vehicle and Birmingham police on Interstate 20/59 left Jamarcus Dejun Moore dead and his female friend wounded.</t>
  </si>
  <si>
    <t>https://www.al.com/news/birmingham/2019/06/violent-weekend-countywide-leaves-5-dead-in-less-than-32-hours.html</t>
  </si>
  <si>
    <t>Gene Pool</t>
  </si>
  <si>
    <t>1901 Constitution Rd</t>
  </si>
  <si>
    <t>Gene Pool was shot and killed by police during a standoff in a trailer park. Police were reportedly seeking Pool for several days for unspecified reasons.</t>
  </si>
  <si>
    <t>https://www.kktv.com/content/news/Suspect-dead-after-officer-involved-shooting-in-Pueblo-511966232.html</t>
  </si>
  <si>
    <t>Kareem Omar Morgan</t>
  </si>
  <si>
    <t>7905 Pulaski Hwy</t>
  </si>
  <si>
    <t>Rosedale</t>
  </si>
  <si>
    <t>Kareem Omar Morgan was allegedly suspected of a domestic violence crime. Police reportedly caught up with him at a hotel, and they shot and killed him.</t>
  </si>
  <si>
    <t>https://baltimore.cbslocal.com/2019/07/06/baltimore-county-police-investigating-police-involved-shooting-at-the-dukes-motel/</t>
  </si>
  <si>
    <t>Treon McCoy</t>
  </si>
  <si>
    <t>210 E Trade St</t>
  </si>
  <si>
    <t>Around 2:15 a.m. in the Epicentre, two CMPD officers were working off-duty in uniform when they responded to reports of an altercation. Officers Kevin Lovell and Shane Mathews shot and killed Treon McCoy, and another was taken to the hospital with minor injuries. Details as to what precipitated the killing were withheld by police.</t>
  </si>
  <si>
    <t>https://www.wbtv.com/2019/11/15/one-dead-another-hurt-officer-involved-shooting-charlottes-epicentre/</t>
  </si>
  <si>
    <t>Kenneth Simeus</t>
  </si>
  <si>
    <t>Warm Springs Road and Marks Street</t>
  </si>
  <si>
    <t>Kenneth Simeus Jr. was an armed robbery suspect—believed to be behind of a recent series of commercial business robberies in Henderson—who was shot and killed by city police after he had reportedly opened fire on a fast food worker and officers.</t>
  </si>
  <si>
    <t>https://www.reviewjournal.com/crime/homicides/armed-robbery-suspect-fatally-shot-by-henderson-police-idd-1898740/</t>
  </si>
  <si>
    <t>Emanuel Johnson</t>
  </si>
  <si>
    <t>908 Suffolk Ave</t>
  </si>
  <si>
    <t>Brentwood</t>
  </si>
  <si>
    <t>Two officers were on patrol in a marked police vehicle when they pulled over a car in the parking lot of the Brentwood Long Island Railroad Station at 10:20 p.m. The driver, Emanuel Johnson, reportedly ran away from the officers while carrying a backpack. The officers chased him on foot to the backyard of a home where they reportedly tried to deployed a Taser that was ineffective, police said. Johnson reportedly displayed a handgun and was shot and killed.</t>
  </si>
  <si>
    <t>https://patch.com/new-york/brentwood-central-islip/man-killed-police-involved-shooting-brentwood-scpd</t>
  </si>
  <si>
    <t>Anthony Santana</t>
  </si>
  <si>
    <t>81871 Las Palmas Rd</t>
  </si>
  <si>
    <t>Officers were reportedly investigating an armed robbery when when they received a suspicious persons call at a nearby apartment. Anthony Santana allegedly pulled out a gun when officers were talking to him, and officers shot and killed him.</t>
  </si>
  <si>
    <t>https://www.kesq.com/news/officer-involved-shooting-confirmed-in-indio/1067815268</t>
  </si>
  <si>
    <t>Cesar Tomix Sarmiento-Molina</t>
  </si>
  <si>
    <t>W Maple St and S 7th St</t>
  </si>
  <si>
    <t>Cesar Tomix Sarmiento-Molina was shot and killed when he allegedly approached three undercover police allegedly with the intention of robbing them.</t>
  </si>
  <si>
    <t>https://fox6now.com/2019/05/13/officials-identify-34-year-old-man-killed-in-officer-involved-shooting-during-search-for-victor-cintron-jr/</t>
  </si>
  <si>
    <t>Eddie Herrera</t>
  </si>
  <si>
    <t>Victoria Ave and 2nd St</t>
  </si>
  <si>
    <t>Officers were dispatched at 1:30 p.m. to investigate a report of people who were possibly drunk and smoking marijuana. The first Montebello officer to arrive saw an individual walking with a shotgun. The officer shot and killed Eddie Herrera, although details as to what precipitated the killing were withheld by police.</t>
  </si>
  <si>
    <t>https://mynewsla.com/crime/2019/05/11/coroner-identifies-man-killed-in-officer-involved-shooting-in-montebello-2/</t>
  </si>
  <si>
    <t>Hector Lopez</t>
  </si>
  <si>
    <t>1602 S 7th Ave</t>
  </si>
  <si>
    <t>Hector Lopez was shot and killed when he struggled with and then pointed a gun at officers who had responded to a trespassing call. A woman who was with Lopez was arrested on an unrelated felony warrant. According to police, Police said a handgun fell to the ground when Lopez opened a car door as the officers approached and that a struggle began when Lopez dove toward the gun and grabbed it.</t>
  </si>
  <si>
    <t>https://www.kgun9.com/news/local-news/phoenix-police-release-id-of-man-fatally-shot-by-officers</t>
  </si>
  <si>
    <t>Robert Rabago</t>
  </si>
  <si>
    <t>N 14th St and E Portland St</t>
  </si>
  <si>
    <t>Officers Risa Magnuson and Greg Westover shot and killed Robert Rabago, after he shot at police, police said.</t>
  </si>
  <si>
    <t>https://www.azcentral.com/story/news/local/phoenix-breaking/2019/05/23/officials-identify-phoenix-officers-who-fatally-shot-teen-firing-police/1213275001/</t>
  </si>
  <si>
    <t>Isaac Ray Ruiz</t>
  </si>
  <si>
    <t>SE 10th Ave and S Johnson St</t>
  </si>
  <si>
    <t>Police were seeking Isaac Ray Ruiz regarding a shooting that involved random cars in a residential neighborhood. When police pulled over a vehicle that Ruiz was in, he allegedly began fleeing on foot while firing at police. He was shot and killed.</t>
  </si>
  <si>
    <t>https://www.newschannel6now.com/2019/05/29/amarillo-police-responding-officer-involved-shooting-near-maverick-boys-girls-club/</t>
  </si>
  <si>
    <t>Fabian Rivera</t>
  </si>
  <si>
    <t>201 Villa Elena Ln</t>
  </si>
  <si>
    <t>Police were called to an apartment around 9:30 a.m. for reports of shots fired. Officers confronted Fabian Rivera who allegedly was armed with a gun. Two officers shot and killed him, although details as to what precipitated the killing were withheld by police.</t>
  </si>
  <si>
    <t>https://www.krqe.com/news/new-mexico/suspect-injured-following-officer-involved-shooting-in-bernalillo/2054894300</t>
  </si>
  <si>
    <t>Christopher Barela</t>
  </si>
  <si>
    <t>E 11th Ave and Lincoln St</t>
  </si>
  <si>
    <t>About 7 a.m., Christopher Barela was allegedly firing a gun on a busy street. Police followed him several blocks, and then shot and killed him. It was not immediately reported if he threatened police with the gun.</t>
  </si>
  <si>
    <t>https://www.denverpost.com/2019/07/01/officer-involved-shooting-11th-lincoln-denver/</t>
  </si>
  <si>
    <t>Leonel Mendez</t>
  </si>
  <si>
    <t>Denver West Colorado Mills Parkway and Cole Boulevard</t>
  </si>
  <si>
    <t>Denver Police Department, Jefferson County Sheriff's Office</t>
  </si>
  <si>
    <t>Leonel Mendez was reportedly wanted for questioning regarding a murder. After a vehicle chase, he allegedly fled on foot and fired at officers before police shot and killed him.</t>
  </si>
  <si>
    <t>https://kdvr.com/2019/07/04/officer-involved-in-shooting-near-colorado-mills-mall/</t>
  </si>
  <si>
    <t>Claudia Nadia Rodriguez</t>
  </si>
  <si>
    <t>10701 S Eastern Ave</t>
  </si>
  <si>
    <t>Claudia Nadia Rodriguez had allegedly stabbed her 7-year-old child when police arrived. The mother fought with police and was shot and killed.</t>
  </si>
  <si>
    <t>https://www.fox5vegas.com/news/henderson-police-officer-shoots-kills-mother-suspected-of-stabbing-boy/article_364ea812-f44f-11e9-85d6-7bd58497c53c.html</t>
  </si>
  <si>
    <t>3600 4th St</t>
  </si>
  <si>
    <t>Around 5:30 p.m., deputies approached a pedestrian and made contact with him. He allegedly pulled a gun. Deputies shot and killed him.</t>
  </si>
  <si>
    <t>https://abc7.com/1-dead-in-east-los-angeles-after-deputy-involved-shooting/5761169/</t>
  </si>
  <si>
    <t>Timothy Rhodes</t>
  </si>
  <si>
    <t>Ambler Ridge Rd</t>
  </si>
  <si>
    <t>Roane County Sheriff's Office</t>
  </si>
  <si>
    <t>Deputies responded to a call about a car spinning its tires in a driveway, throwing rocks into a nearby home. The deputy ordered the man to stop when he drove off. Timothy Rhodes was ordered to get out of the car. Rhodes was shot and killed after he allegedly tried to get a deputy's firearm.</t>
  </si>
  <si>
    <t>https://www.wsaz.com/content/news/Suspect-injured-after-officer-involved-shooting-in-Roane-County-506239521.html</t>
  </si>
  <si>
    <t>Jackie Scott Pendergrass</t>
  </si>
  <si>
    <t>3606 US 11W</t>
  </si>
  <si>
    <t>Blountville</t>
  </si>
  <si>
    <t>During a welfare check, Jackie Scott Pendergrass allegedly fired a shot at deputies as they approached the house. Deputies reportedly retreated and tried to communicate with Pendergrass, but he opened fire on them a short time later. During an exchange of gunfire, a deputy was shot, and Pendergrass was killed.</t>
  </si>
  <si>
    <t>https://www.wjhl.com/local/breaking-news-sullivan-county-sheriff-s-officer-injured-in-shooting/1803512468</t>
  </si>
  <si>
    <t>Eric David Sauerhagen</t>
  </si>
  <si>
    <t>3172 Summer View Ln</t>
  </si>
  <si>
    <t>Bozeman</t>
  </si>
  <si>
    <t>Bozeman Police Department</t>
  </si>
  <si>
    <t>A man called 911 late and reported that his drunk roommate was assaulting him. Several officers responded at 11:44 p.m. The person who reported the assault was outside. His alleged assailant, Eric Sauerhagen, was inside. Police told him to come to the door and comply with officers. Sauerhagen, armed with a hatchet and a handgun, came toward officers at the front door, and he was shot and killed.</t>
  </si>
  <si>
    <t>https://www.bozemandailychronicle.com/news/crime/officer-shoots-kills-man-at-home-in-south-bozeman/article_c8d9ccce-aba2-517f-bab7-951c019920aa.html</t>
  </si>
  <si>
    <t>Dylan Aikey</t>
  </si>
  <si>
    <t>E 16th Ave and Columbine St</t>
  </si>
  <si>
    <t>At 2:11 a.m., officers responded in reference to a report of a vehicle prowler. As officers arrived in the area, they found a man who reportedly fled then shot at pursuing officers. Officers Steven Amnatkeolee, Brandon Schafer, Kyle Haskins and Matthew Choate shot and killed Dylan Aikey.</t>
  </si>
  <si>
    <t>https://www.ktva.com/story/40089756/man-killed-in-officerinvolved-shooting-in-airport-heights</t>
  </si>
  <si>
    <t>Phillip Wayne Outland</t>
  </si>
  <si>
    <t>1400 NC-45 S</t>
  </si>
  <si>
    <t>Cofield</t>
  </si>
  <si>
    <t>Hertford</t>
  </si>
  <si>
    <t>Hertford County Chief Deputy Will Liverman</t>
  </si>
  <si>
    <t>Police responded to a call regarding an individual described as "combative and irate" and armed with a handgun. Deputy Will Liverman shot and killed Phillip Wayne Outland, although details regarding the killing were withheld by police.</t>
  </si>
  <si>
    <t>https://www.roanoke-chowannewsherald.com/2019/03/11/officer-involved-in-fatal-shooting/</t>
  </si>
  <si>
    <t>Timothy John Beckwith</t>
  </si>
  <si>
    <t>4000 Karling Place</t>
  </si>
  <si>
    <t>Deputies were seeking Timothy John Beckwith on a warrant stemming from an assault case when they found him at his mobile home about 9:15 p.m. Beckwith pointed a gun at deputies, who shot at him. He barricaded himself inside the home. He emerged from the home after deputies threw a device into the trailer. Deputies shot at Beckwith a second time. Deputies broke into the home and found Beckwith dead from gunshot wounds.</t>
  </si>
  <si>
    <t>https://ktla.com/2019/03/18/man-fatally-shot-at-end-of-standoff-in-palmdale-identified/</t>
  </si>
  <si>
    <t>Augustus Combs</t>
  </si>
  <si>
    <t>1200 Strong Road</t>
  </si>
  <si>
    <t>Around 1 p.m. officers with the Dalhart Police Department made contact with Augustus Combs for an outstanding warrant. Combs fled and police chased him to a storage facility. As officers approached, Combs reportedly raised his shirt and pulled out a handgun, and officers shot and killed him.</t>
  </si>
  <si>
    <t>http://www.newschannel10.com/2019/04/14/dead-after-officer-involved-shooting-dalhart-2/</t>
  </si>
  <si>
    <t>Michael St. Clair</t>
  </si>
  <si>
    <t>2704 S Shackleford Rd</t>
  </si>
  <si>
    <t>Officers Ryan Stubenrauch and Chandler Taylor were called regarding a report of a suspicious person wearing a black hoodie and armed with a gun. The man allegedly fired the gun, and was seen walking toward Walmart. They found a man fitting the description and tried to talk with him. He reportedly ran away and then shot a semi-automatic handgun at them. Officers shot and killed Michael St. Clair.</t>
  </si>
  <si>
    <t>https://www.fox16.com/news/local-news/update-man-id-d-in-deadly-lr-officer-involved-shooting/1943362846?fbclid=IwAR2ikpnryftUbmMwqBmOVe7UexqascI3NFG9Nhuc4FPv_CcBatF6m5-POLQ</t>
  </si>
  <si>
    <t>John Darlington</t>
  </si>
  <si>
    <t>800 N 15th St</t>
  </si>
  <si>
    <t>Mexico Beach</t>
  </si>
  <si>
    <t>Mexico Beach Police Department</t>
  </si>
  <si>
    <t>John Darlington was shot and killed by Mexico Beach officers who went to arrest him on multiple warrants out of Pasco County. Darlington allegedly was armed when officers confronted him, and he was shot and killed.</t>
  </si>
  <si>
    <t>https://www.wjhg.com/content/news/Man-killed-in-Mexico-Beach-officer-involved-shooting-identified-508467761.html</t>
  </si>
  <si>
    <t>Stanley Edward Thompson</t>
  </si>
  <si>
    <t>3000 White Cloud Cir</t>
  </si>
  <si>
    <t>Apex Police Department</t>
  </si>
  <si>
    <t>Stanley Edward Thompson called police with a complaint about loud noise. He allegedly assaulted a party-goer and then pulled a gun on police when they tried to question him. He was shot and killed.</t>
  </si>
  <si>
    <t>https://www.heraldsun.com/news/local/article229812639.html?fbclid=IwAR3RYJl363dro6BkNYjqugXB9Z3J1MMlttWdjqGJcBq1NhZxiRZr-PbT78w</t>
  </si>
  <si>
    <t>Aubrey Manning</t>
  </si>
  <si>
    <t>102 E Main Ave</t>
  </si>
  <si>
    <t>Lumberton Police Department</t>
  </si>
  <si>
    <t>Police got several calls about a man exposing himself near Lumberton City Hall. He allegedly was waving a gun around 8 a.m. When Lumberton police arrived, he ran to the back of City Hall and and pointed a gun at the officer. The officer fired one round, and the man fatally shot himself in the chest.</t>
  </si>
  <si>
    <t>https://www.clarionledger.com/story/news/crime/2019/05/07/lumberton-man-exposing-himself-shoots-himself-officer-involved-shooting-mississippi/1128911001/</t>
  </si>
  <si>
    <t>Nikolai Landry</t>
  </si>
  <si>
    <t>400 Lodgepole Ave</t>
  </si>
  <si>
    <t>Police reportedly responded to a call regarding a suspicious person. When they arrived, a person allegedly showed them a gun and was shot and killed.</t>
  </si>
  <si>
    <t>https://www.redding.com/story/news/2019/06/01/officer-involved-shooting-leaves-one-man-dead-anderson-group-home/1318853001/</t>
  </si>
  <si>
    <t>Shawn Ray Wilson</t>
  </si>
  <si>
    <t>798 High Grade Wy</t>
  </si>
  <si>
    <t>Shawn Ray Wilson was shot and killed by Trooper Brian Hibbs when he reportedly pulled out a weapon as troopers attempted to take him into custody about 5 a.m.  The troopers were trying to serve a search warrant and a $100,000 arrest warrant on charges of forgery and theft.</t>
  </si>
  <si>
    <t>https://www.ktuu.com/content/news/Troopers-injured-and-one-person-dead-after-a-shooting-in-Fairbanks-511349622.html</t>
  </si>
  <si>
    <t>Scott William Robertson</t>
  </si>
  <si>
    <t>14000 N Blenheim Rd</t>
  </si>
  <si>
    <t>Baltimore County police said someone called 911 around 7:30 a.m. to report a domestic dispute on Bleinheim Road and that a man had a weapon. Police said officers responding to the call saw a person come out of the front door of a house with a gun. At least one officer shot and killed him.</t>
  </si>
  <si>
    <t>https://www.baltimorecountymd.gov/News/PoliceNews/iWatch/police-release-additional-details-in-officer-involved-shooting</t>
  </si>
  <si>
    <t>Jay P. Messer</t>
  </si>
  <si>
    <t>16000 Oak Point Road</t>
  </si>
  <si>
    <t>La Monte</t>
  </si>
  <si>
    <t>Pettis County Sheriff's Office, Missouri State Highway Patrol</t>
  </si>
  <si>
    <t>Deputies were called in reference to a verbal domestic disturbance. After making contact with the caller at a nearby residence, four deputies and a Missouri State Highway Patrol Trooper arrived at the home about 6:33 p.m. and were met by an intoxicated male with a shotgun. Officers ordered the man to put down the weapon, but he fired at them, and they shot and killed him.</t>
  </si>
  <si>
    <t>https://www.kmmo.com/2019/11/06/authorities-release-name-of-man-killed-in-officer-involved-shooting/</t>
  </si>
  <si>
    <t>John Luce</t>
  </si>
  <si>
    <t>1500 S Harlan St</t>
  </si>
  <si>
    <t>Police said they went to a home to find a man wanted on felony warrants. The 22-year-old man tried to get out of a basement window when he was confronted by an officer. He allegedly refused to drop a gun, and the officer shot and killed man.</t>
  </si>
  <si>
    <t>https://denver.cbslocal.com/2019/11/11/lakewood-police-officer-involved-shooting/</t>
  </si>
  <si>
    <t>Justin Anderson</t>
  </si>
  <si>
    <t>https://fatalencounters.org/wp-content/uploads/2019/11/Justin-Anderson.jpg</t>
  </si>
  <si>
    <t>10900 SW 33rd Street</t>
  </si>
  <si>
    <t>Yukon</t>
  </si>
  <si>
    <t>Officers responded to robbery call about 2:20 a.m. at a 7-Eleven. When officers arrived, they found 63-year-old Ross Garrett dead with apparent gunshot wounds. The killer fled before officers arrived. Shortly after, police received a tip that the robbery and murder suspect was at a home. When officers arrived at the home, Justin Anderson reportedly opened fire at the officers using a handgun. Officers shot and killed Anderson.</t>
  </si>
  <si>
    <t>https://www.newson6.com/story/41306088/suspect-on-the-run-following-deadly-shooting-at-sw-okc-gas-station</t>
  </si>
  <si>
    <t>William Harris</t>
  </si>
  <si>
    <t>3 North Ave</t>
  </si>
  <si>
    <t>Hampton Police Department</t>
  </si>
  <si>
    <t>William Harris was fatally shot by Hampton police after telling officers he was going to kill them and opening fire. Police came to the home for a wellness check.</t>
  </si>
  <si>
    <t>https://www.ajc.com/news/crime--law/man-dies-after-exchanging-gunfire-with-police-hampton-gbi-says/8OfHQIaTpjoEYi6tp5NnuK/</t>
  </si>
  <si>
    <t>Anthony Rosso</t>
  </si>
  <si>
    <t>98 Harmon Cove Tower</t>
  </si>
  <si>
    <t>Secaucus</t>
  </si>
  <si>
    <t>Secaucus Police Department</t>
  </si>
  <si>
    <t>Officers responded to a residence after a 911 call was received at approximately 5:41 p.m. reporting a domestic incident with a shot fired. Upon arrival, police encountered Rosso, who was outside the residence and reportedly was armed with a handgun. Rosso fired his gun and multiple police officers fired their weapons, killing Rosso.</t>
  </si>
  <si>
    <t>https://www.rlsmedia.com/article/update-68-year-old-man-shot-dead-police-after-firing-his-gun-officers-attorney-general-said</t>
  </si>
  <si>
    <t>Jessica Ann Beedles</t>
  </si>
  <si>
    <t>5000 Nora Lynn Dr</t>
  </si>
  <si>
    <t>Agents served a search warrant about 3:45 a.m. in relation to an ongoing narcotics investigation, police said. During the execution of the search warrant, agents encountered an armed woman inside the home and shot and killed her. Details as to what precipitated the killing were withheld by police.</t>
  </si>
  <si>
    <t>https://www.dailynews.com/2019/11/20/armed-woodland-hills-suspect-killed-when-dea-tries-to-serve-search-warrant/</t>
  </si>
  <si>
    <t>Akeen Brown</t>
  </si>
  <si>
    <t>Dennis Edwards</t>
  </si>
  <si>
    <t>Tyrone Domingo Banks</t>
  </si>
  <si>
    <t>https://fatalencounters.org/wp-content/uploads/2019/09/tyrone-banks.jpg</t>
  </si>
  <si>
    <t>N Caroline St and E Fayette St</t>
  </si>
  <si>
    <t>After multiple run-ins with police over a few days, Tyrone Banks allegedly shot at police and was shot and killed.</t>
  </si>
  <si>
    <t>https://www.wbaltv.com/article/police-involved-shooting-caroline-street-east-baltimore/28850962</t>
  </si>
  <si>
    <t>Jamee Christopher Deonte Johnson</t>
  </si>
  <si>
    <t>https://fatalencounters.org/wp-content/uploads/2019/12/Jamee-Christopher-Deonte-Johnson.jpg</t>
  </si>
  <si>
    <t>3000 Buckman St</t>
  </si>
  <si>
    <t>Officers J. Garriga and K. Graham were patrolling around 5 p.m. when they made a traffic stop. Garriga made contact with the driver, Jamee Christopher Deonte Johnson, and during their conversation, the officer reportedly realized the driver had a handgun. Johnson was ordered out of the vehicle, and a fight began. Waters said Johnson went back to his vehicle, accelerated toward one of the officers and reached for the gun. Garriga shot and killed him. Graham reportedly did not fire his gun.</t>
  </si>
  <si>
    <t>https://www.firstcoastnews.com/article/news/crime/officer-involved-shooting-reported-in-urban-core-neighborhood-2-officers-injured/77-290029bb-880a-4995-924a-0f25f3dc9523</t>
  </si>
  <si>
    <t>Anthony Watkins</t>
  </si>
  <si>
    <t>CA-62 and Pinion Drive</t>
  </si>
  <si>
    <t>At 9:39 p.m., deputies responded to a report of a possible burglary at a home. Deputies located the vehicle, the cab of a semi-truck. During an on-road, chaotic gunbattle, a man was shot and killed.</t>
  </si>
  <si>
    <t>https://www.kesq.com/news/chase-leads-to-deputy-involved-shooting-in-yucca-valley/1127095174</t>
  </si>
  <si>
    <t>Rene Enrique Ruiz</t>
  </si>
  <si>
    <t>9100 W Van Buren St</t>
  </si>
  <si>
    <t>Tolleson</t>
  </si>
  <si>
    <t>Police were watching Rene Enrique Ruiz, who reportedly was suspected of being involved in a homicide. During a pursuit, Ruiz allegedly tried to steal a car. An officer used his vehicle to force the suspect to the ground, then officers approached him. Ruiz drew a handgun and fired a shot at an approaching officer but missed. That officer shot and killed Ruiz.</t>
  </si>
  <si>
    <t>https://www.azcentral.com/story/news/local/phoenix-breaking/2019/08/30/officials-investigating-police-shooting-near-87th-avenue-and-van-buren/2164119001/</t>
  </si>
  <si>
    <t>Hector Miranda</t>
  </si>
  <si>
    <t>4300 W Dailey St</t>
  </si>
  <si>
    <t>A 911 caller reported a domestic violence incident on behalf of Hector Miranda's mother. The caller's husband took Miranda's mother to the hospital, where she was treated for a head wound. Police learned from the 911 caller that Miranda was armed. He approached two officers, wielding a handgun and long knife, and failed to comply with orders for him to drop his weapons. Police shot and killed him.</t>
  </si>
  <si>
    <t>https://www.azcentral.com/story/news/local/phoenix/2019/09/10/man-fatally-shot-phoenix-police-identified-hector-miranda/2277322001/</t>
  </si>
  <si>
    <t>Geoffrey Morris</t>
  </si>
  <si>
    <t>https://www.fatalencounters.org/wp-content/uploads/2019/01/Geoffrey-Morris.jpg</t>
  </si>
  <si>
    <t>905 N Main St.</t>
  </si>
  <si>
    <t>Two officers and a KDOC employee planned to arrest Geoffrey Morris on a felony warrant in a parking lot. When they told him to get out of the car, he allegedly failed to comply. Police said the man reversed, hitting a police vehicle, then drove forward, and officers shot and killed him.</t>
  </si>
  <si>
    <t>https://www.kwch.com/content/news/Wife-says-man-involved-in-officer-involved-shooting-taken-off-life-support-504277971.html</t>
  </si>
  <si>
    <t>Terry Countryman</t>
  </si>
  <si>
    <t>https://fatalencounters.org/wp-content/uploads/2019/10/Terry-Countryman.jpg</t>
  </si>
  <si>
    <t>29 Hickory Ridge</t>
  </si>
  <si>
    <t>At about 3:30 p.m., after allegedly stealing a company vehicle, Countryman shot and wounded Deputy Bradley Colman in a shoot-out at the Hickory Ridge Mobile Home Park. He then stole Colman's squad car and fled. After he reportedly rammed a Palestine Police Department vehicle near Montalba and shot at officers, he ran with a rifle taken from the deputy's squad car. Then he stole a blue SUV, crashed it, and ran into a woods. At about 5:30 p.m. a state trooper found Countryman, who allegedly pointed a rifle at the trooper, who shot and killed Countryman.</t>
  </si>
  <si>
    <t>https://www.palestineherald.com/news/his-life-crumbling-local-man-killed-by-state-trooper-after/article_38d23eda-f375-11e9-963c-0f69816a9f47.html</t>
  </si>
  <si>
    <t>S Coy St and Gilmore Ave</t>
  </si>
  <si>
    <t>Police said that Mendez assaulted a Kansas City, Missouri, police officer, prompting a chase that ended on the other side of the state line. He allegedly produced a gun during a foot pursuit and was shot and killed.</t>
  </si>
  <si>
    <t>https://www.kshb.com/news/crime/kck-police-identify-suspect-killed-in-officer-involved-shooting</t>
  </si>
  <si>
    <t>Yemerson Melendez</t>
  </si>
  <si>
    <t>https://fatalencounters.org/wp-content/uploads/2019/12/Yemerson-Melendez.jpg</t>
  </si>
  <si>
    <t>900 Boston Ave</t>
  </si>
  <si>
    <t>Deputies responded to a burglary call, and two deputies spotted a car leaving the area and pursued it. The driver, Yemerson Melendez, crashed the vehicle and then sped away, reportedly running over over a deputy's foot. The vehicle crashed again, and the driver and passenger attempted to flee. Melendez reportedly failed to comply with a deputy's orders and pulled a firearm. A deputy shot and killed him.</t>
  </si>
  <si>
    <t>https://www.wctv.tv/content/news/Florida-deputy-fatally-shoots-teen-burglary-suspect-565672372.html</t>
  </si>
  <si>
    <t>Richard Ruiz</t>
  </si>
  <si>
    <t>7611 W Thomas Rd</t>
  </si>
  <si>
    <t>Around 11 a.m., police were called for reports of shots fired and a subject with a gun outside of the Desert Sky Mall. He had reportedly tried to carjack two vehicles, shooting the occupants. Police shot and killed Richard L. Ruiz as he tried to escape in a pickup truck in the mall's parking lot.</t>
  </si>
  <si>
    <t>https://www.abc15.com/news/region-west-valley/officer-involved-in-shooting-at-desert-sky-mall</t>
  </si>
  <si>
    <t>Bill Akes</t>
  </si>
  <si>
    <t>https://www.fatalencounters.org/wp-content/uploads/2019/01/Bill-Akes-48.jpg</t>
  </si>
  <si>
    <t>340 Crestone Ln</t>
  </si>
  <si>
    <t>Police were investigating a report of a suspicious male in a stolen vehicle in the parking lot of the Elevate Apartment Homes just before 5:30 a.m. The man allegedly began struggling with officers and was shot and killed.</t>
  </si>
  <si>
    <t>https://gazette.com/news/man-dead-after-officer-involved-shooting-near-motor-city-in/article_c7d787c4-1672-11e9-a5f3-97bd2d409f58.html</t>
  </si>
  <si>
    <t>Jamaal Ramone Taylor</t>
  </si>
  <si>
    <t>https://fatalencounters.org/wp-content/uploads/2019/10/JamaalTaylor.jpg</t>
  </si>
  <si>
    <t>118 Shawan Rd</t>
  </si>
  <si>
    <t>About 1:30 p.m., Jamaal Taylor reportedly stabbed four people and beat one at the shops of Hunt Valley Towne Centre before he was shot and killed by police.</t>
  </si>
  <si>
    <t>https://www.baltimoresun.com/news/crime/bs-md-co-cr-hunt-valley-stabbing-20190928-sw2nwxf4x5ecpo7nvp2ukdbg5m-story.html</t>
  </si>
  <si>
    <t>Abdoulaye Thiam</t>
  </si>
  <si>
    <t>https://www.fatalencounters.org/wp-content/uploads/2019/01/Abdoulaye-Thiam.jpg</t>
  </si>
  <si>
    <t>1300 Timothy Dr</t>
  </si>
  <si>
    <t>Police were called to a home at 8 p.m. for a domestic disturbance. When officers arrived, a man confronted them with a knife. Abdoulaye Thiam was shot and killed.</t>
  </si>
  <si>
    <t>http://www.wmcactionnews5.com/2019/01/03/investigators-identify-man-killed-by-memphis-police-whitehaven/</t>
  </si>
  <si>
    <t>Dwight Delando Steward</t>
  </si>
  <si>
    <t>https://www.fatalencounters.org/wp-content/uploads/2019/01/Dwight-Delando-Steward.jpg</t>
  </si>
  <si>
    <t>3000 N Monroe St</t>
  </si>
  <si>
    <t>People reported Dwight Steward had a knife. Police said he refused to comply with commands and approached them, and they shot and killed him.</t>
  </si>
  <si>
    <t>https://www.kxly.com/news/man-shot-by-police-identified-naacp-working-with-police-because-man-was-black/988122511</t>
  </si>
  <si>
    <t>Alex Johnson</t>
  </si>
  <si>
    <t>632 Martin Ave</t>
  </si>
  <si>
    <t>Defiance</t>
  </si>
  <si>
    <t>Defiance Police Department</t>
  </si>
  <si>
    <t>Police responded at 7:45 a.m. to a 911 call at a residence, where they confronted Alex Johnson, who allegedly had a knife, and shot and killed him.</t>
  </si>
  <si>
    <t>https://www.toledoblade.com/local/police-fire/2019/02/12/person-killed-in-defiance-officer-involved-shooting/stories/20190212101</t>
  </si>
  <si>
    <t>Nathaniel Holland</t>
  </si>
  <si>
    <t>https://www.fatalencounters.org/wp-content/uploads/2019/01/nathaniel-holland.jpg</t>
  </si>
  <si>
    <t>1000 Mason St</t>
  </si>
  <si>
    <t>Nathaniel Holland was a suspect in a double stabbing and home arson. He was was found hiding in a heavily wooded creek around 10:45 p.m. by a Fairfield police dog. Holland allegedly attacked the dog with a knife and was shot and killed by an officer.</t>
  </si>
  <si>
    <t>https://sanfrancisco.cbslocal.com/2019/01/15/vacaville-suspect-stabbings-arson-shot-killed-by-police/?fbclid=IwAR0RAAiO1Xw5GWyIlPHCdfGoYP8TmW615Sj1bNTUBwBQjjzP7ZDpLqRnj7w</t>
  </si>
  <si>
    <t>Derek Smith</t>
  </si>
  <si>
    <t>https://www.fatalencounters.org/wp-content/uploads/2019/03/DerekSmith.jpg</t>
  </si>
  <si>
    <t>2107 Hampton St</t>
  </si>
  <si>
    <t>Walterboro</t>
  </si>
  <si>
    <t>Colleton</t>
  </si>
  <si>
    <t>Colleton County Sheriff's Office</t>
  </si>
  <si>
    <t>A deputy shot and killed Derek Smith after responding to Faith Assembly Church for a reported burglary. Police said Smith pulled a knife on the deputy in the church parking lot, and she shot and killed him.</t>
  </si>
  <si>
    <t>https://abcnews4.com/news/local/attorney-identifies-man-who-died-after-being-shot-by-deputy-during-reported-burglary</t>
  </si>
  <si>
    <t>Kawaski Trawick</t>
  </si>
  <si>
    <t>https://www.fatalencounters.org/wp-content/uploads/2019/04/KawaskiTrawick.jpg</t>
  </si>
  <si>
    <t>1616 Grand Ave</t>
  </si>
  <si>
    <t>Police shot and killed a man who allegedly approached them with a knife in one hand and a wooden stick in the other when Police responded to a Bronx apartment building for a report of harassment. They encountered Kawaski "Chaos" Trawick in a fourth-floor apartment when they arrived. One officer reportedly tried to stun him, but it didn't work, and he started walking toward them again. At that point, around 10:45 p.m., the officer shot and killed Trawick.</t>
  </si>
  <si>
    <t>https://www.nbcnewyork.com/news/local/Police-Involved-Shooting-Bronx-NYPD-Grand-Avenue-508583391.html</t>
  </si>
  <si>
    <t>Malik Ali Gresham</t>
  </si>
  <si>
    <t>1700 Rosecrans Ave</t>
  </si>
  <si>
    <t>At about 9:55 p.m., Gardena police responded to a report of a man with a knife. The officer reportedly first used a stun gun. The man armed with the knife allegedly lunged at an officer, and the officer shot and killed him.</t>
  </si>
  <si>
    <t>https://www.dailynews.com/2019/05/13/armed-suspect-wounded-in-officer-involved-shooting-in-gardena/</t>
  </si>
  <si>
    <t>Ensoa Strickland Jr.</t>
  </si>
  <si>
    <t>7101 Lindsay Ave SE</t>
  </si>
  <si>
    <t>An argument between Ensoa Strickland Jr. and a woman prompted neighbors in the Palermo Apartments to call 911 about 12:45 a.m. Police responded and spoke with Strickland in the parking lot. The conversation turned into a physical fight, and Strickland wielded a knife, police said. Two officers shot and killed Strickland when he reportedly failed to comply with orders.</t>
  </si>
  <si>
    <t>https://www.thenewstribune.com/news/local/crime/article230629014.html</t>
  </si>
  <si>
    <t>Jaquan Derrick Diijon Thompson</t>
  </si>
  <si>
    <t>1200 N Broadway St</t>
  </si>
  <si>
    <t>Poteau</t>
  </si>
  <si>
    <t>LeFlore</t>
  </si>
  <si>
    <t>Poteau Police Department, LeFlore County Sheriff's Office</t>
  </si>
  <si>
    <t>At 4:45 a.m., a Poteau police officer and LeFlore County Sheriff's deputy were dispatched to a 911 call at the E-Z Mart where a man, Jaquan Derrick Diijon Thompson, was reported to be holding a clerk at knifepoint. When police arrived, Thompson was ordered to release the clerk and drop the knife, but he refused. Each of the officers fired a shot at Thompson who was killed.</t>
  </si>
  <si>
    <t>https://okcfox.com/news/local/osbi-suspect-shot-killed-after-holding-store-clerk-hostage-in-poteau</t>
  </si>
  <si>
    <t>Eric Jack Logan</t>
  </si>
  <si>
    <t>https://fatalencounters.org/wp-content/uploads/2019/06/EricLogan.jpeg</t>
  </si>
  <si>
    <t>330 W Colfax Ave</t>
  </si>
  <si>
    <t>Around 3:25 a.m., officers were called regarding reports of a man going through vehicles. Police said Eric Jack Logan was rifling through a car when a South Bend Police officer confronted him. Logan reportedly got out, and approached the cop with a knife. The officer shot and killed him.</t>
  </si>
  <si>
    <t>https://www.abc57.com/news/shooting-occurs-in-south-bend</t>
  </si>
  <si>
    <t>Darrell Allen</t>
  </si>
  <si>
    <t>https://fatalencounters.org/wp-content/uploads/2019/07/DarrellAllen.jpg</t>
  </si>
  <si>
    <t>18100 Poinciana Rd</t>
  </si>
  <si>
    <t>Adelanto</t>
  </si>
  <si>
    <t>Deputies responding to a domestic battery call shot and the killed Darrell Allen when he reportedly came at them with a knife in a laundry room, police said.</t>
  </si>
  <si>
    <t>https://losangeles.cbslocal.com/2019/07/11/domestic-battery-suspect-brandishing-knife-shot-killed-by-deputies-in-adelanto/</t>
  </si>
  <si>
    <t>James Lee Kirkwood</t>
  </si>
  <si>
    <t>4th St and Poplar Ave</t>
  </si>
  <si>
    <t>A deputy was called to a reported sexual assault when he saw a man believed to be involved. The deputy pursued James Lee Kirkwood, who stabbed the deputy, police said. The deputy shot and killed Kirkwood.</t>
  </si>
  <si>
    <t>https://wreg.com/2019/08/05/deputy-injured-during-shooting-in-downtown-memphis/</t>
  </si>
  <si>
    <t>Ronald Davis</t>
  </si>
  <si>
    <t>https://fatalencounters.org/wp-content/uploads/2019/09/Ronald-Davis.jpg</t>
  </si>
  <si>
    <t>W Thomas Ave and N Griggs St</t>
  </si>
  <si>
    <t>Ronald Davis crashed his car into the back of a squad car that was at a stop sign. Davis reportedly got out of the car and threatened an officer with a knife. The officer shot and killed him within five seconds.</t>
  </si>
  <si>
    <t>https://minnesota.cbslocal.com/2019/09/16/its-our-harsh-reality-bca-investigates-st-paul-officer-involved-shooting/</t>
  </si>
  <si>
    <t>Leonard Shand</t>
  </si>
  <si>
    <t>https://fatalencounters.org/wp-content/uploads/2019/10/Shand-Leonard.jpeg</t>
  </si>
  <si>
    <t>Belcrest Rd and Toledo Rd</t>
  </si>
  <si>
    <t>Prince George's County Police Department, Hyattsville Police Department, Mount Rainier Police Department</t>
  </si>
  <si>
    <t>Hyattsville police received a call at 7:14 a.m. about an armed man at a coffee shop. Hyattsville officers responded four minutes later. Officers from the Prince George's, Hyattsville and Mount Rainier police departments fired at the man after he allegedly charged at an officer.</t>
  </si>
  <si>
    <t>https://www.nbcwashington.com/news/local/Prince-Georges-Police-Investigating-Officer-Involved-Shooting-561423731.html</t>
  </si>
  <si>
    <t>Romello Barnes</t>
  </si>
  <si>
    <t>8024 Hidden River Dr</t>
  </si>
  <si>
    <t>Around 10 a.m., deputies responded to a 911 call from a mother reporting her son had stabbed her. Deputies arrived to find the woman with a cut hand. Deputies found her son, Romello Barnes outside an apartment with an undisclosed weapon. Barnes reportedly ran back into his apartment and deputies followed, including one with a dog. Barnes failed to comply with their commands to drop the weapon, even after the officer sicced the dog on him. Deputies Deputies Matthew Moyer, Miguel Guerra and Jamar Colon shot and killed Barnes.</t>
  </si>
  <si>
    <t>https://www.baynews9.com/fl/tampa/news/2019/12/12/sheriff--deputies-shoot--kill-man-after-he-stabbed-his-mother</t>
  </si>
  <si>
    <t>Clayton Joseph</t>
  </si>
  <si>
    <t>https://www.fatalencounters.org/wp-content/uploads/2019/02/Clayton-Joseph.jpg</t>
  </si>
  <si>
    <t>1200 SE Ellsworth Rd</t>
  </si>
  <si>
    <t>Around 11 p.m., after police were dispatched to a report of a disturbance between a male and female at an apartment complex. Witnesses reported that two males, both possibly armed, had then become involved in a fight in the parking lot. Police said that Joseph brandished a knife when approached by officers and refused commands to drop the weapon before he was shot. Officer Roger Evans shot and killed Clayton Joseph.</t>
  </si>
  <si>
    <t>https://www.columbian.com/news/2019/feb/21/vancouver-police-id-officer-who-fatally-shot-boy-16/?utm_source=feedburner&amp;utm_medium=feed&amp;utm_campaign=Feed%3A+the-columbian-local-headlines+%28The+Columbian%3A+Local+Headlines%29</t>
  </si>
  <si>
    <t>Luc Ciel</t>
  </si>
  <si>
    <t>https://www.fatalencounters.org/wp-content/uploads/2019/04/Luc-Ciel.jpg</t>
  </si>
  <si>
    <t>900 Wilson Ave</t>
  </si>
  <si>
    <t>As officers arrived around 3 a.m., Luc Ciel was allegedly stabbing two family members, including his son. Police shot and killed him after he reportedly refused their commands. The family members survived.</t>
  </si>
  <si>
    <t>https://www.eastbaytimes.com/2019/04/12/he-threatened-my-life-while-holding-knives-in-both-hands-man-killed-by-east-bay-cops-had-history-of-abuse/</t>
  </si>
  <si>
    <t>Dai Phuoc Nguyen</t>
  </si>
  <si>
    <t>9800 Cortada St</t>
  </si>
  <si>
    <t>Officers responded about 12:30 p.m. after someone called 911 and hung up, police said. Upon arrival, the officers were encountered by a man armed with a bladed weapon, at which police shot and killed him.</t>
  </si>
  <si>
    <t>https://ktla.com/2019/12/02/officers-shoot-and-kill-man-armed-with-blade-in-el-monte/</t>
  </si>
  <si>
    <t>Dana Brown</t>
  </si>
  <si>
    <t>https://fatalencounters.org/wp-content/uploads/2019/12/DanaBrown.jpg</t>
  </si>
  <si>
    <t>Malakole Street</t>
  </si>
  <si>
    <t>An officer following a man riding the wrong way on a stolen moped in the Campbell Industrial Park area. The officer yelled for the man to drop a knife. The officer reportedly shot twice with a Taser, but failed to incapacitate the man, and the officer shot and killed him.</t>
  </si>
  <si>
    <t>https://www.staradvertiser.com/2019/12/17/breaking-news/man-27-in-extremely-critical-condition-after-police-shooting-in-campbell-industrial-park/</t>
  </si>
  <si>
    <t>Terry Wayne Phipps Jr.</t>
  </si>
  <si>
    <t>TX-103 &amp; FM226</t>
  </si>
  <si>
    <t>Etoile</t>
  </si>
  <si>
    <t>After several alleged assaults and carjackings, when deputies caught up with Terry Phipps, he failed to comply with unspecified orders, and deputies shot and killed him.</t>
  </si>
  <si>
    <t>https://www.easttexasmatters.com/crime/nacogdoches-man-arrested-after-stabbing-carjacking-incidents/</t>
  </si>
  <si>
    <t>Frankie Feliciano</t>
  </si>
  <si>
    <t>https://fatalencounters.org/wp-content/uploads/2019/07/Frankie-Feliciano.jpg</t>
  </si>
  <si>
    <t>700 W State St</t>
  </si>
  <si>
    <t>Officer Tyler Landreville was the first to respond to where an armed aggravated assault had been reported. Frankie Feliciano allegedly was holding a knife to the neck of a man in a wheelchair. Landreville reportedly told Feliciano to drop the knife. When he failed to drop it, Landreville shot and killed Feliciano.</t>
  </si>
  <si>
    <t>https://www.wokv.com/news/local/jso-officer-involved-lavilla-shooting-was-cleared-prior-fatal-shooting/hgkAsj8SrX6PebSeDl8TVM/</t>
  </si>
  <si>
    <t>Michael "Danny" Daniel Kelley</t>
  </si>
  <si>
    <t>https://www.fatalencounters.org/wp-content/uploads/2019/01/Michael-Daniel-Kelley.png</t>
  </si>
  <si>
    <t>1520 West Blvd</t>
  </si>
  <si>
    <t>Around 4:30 p.m., officer Timothy Kiefer reportedly found a man fitting the description of a suspect who was wanted in two armed robberies. Police said Kiefer perceived an "imminent deadly threat" after he got out of his car and made contact with Michael Daniel Kelley, and Kiefer shot and killed Kelley.</t>
  </si>
  <si>
    <t>https://www.wcnc.com/article/news/local/cmpd-identifies-suspect-officer-in-deadly-police-shooting-in-west-charlotte/275-6feb0c50-f41d-42a9-b4e3-1a3aed3c59e1</t>
  </si>
  <si>
    <t>Michael Wade Drayer</t>
  </si>
  <si>
    <t>Aspers Bendersville Road and Carlisle Road</t>
  </si>
  <si>
    <t>Menallen Township</t>
  </si>
  <si>
    <t>Troopers were called to a domestic dispute between the two brothers around 5 p.m., police said. Michael Drayer was allegedly attacking his brother Jesse Lynn Drayer, 40, with a knife. Jesse Drayer got into a police vehicle, but Michael followed him inside the cruiser, knife still in hand, and when Michael continued his attack, a trooper shot and killed him.</t>
  </si>
  <si>
    <t>https://www.pennlive.com/news/2019/02/trooper-fatally-shot-man-trying-to-stab-his-brother-police.html</t>
  </si>
  <si>
    <t>Jeremy Dale Edmonds</t>
  </si>
  <si>
    <t>35 North Louisville Ave</t>
  </si>
  <si>
    <t>U.S. Marshals were serving a felony domestic strangulation warrant when officials said Jeremy Edmonds allegedly refused to come out of a house, became violent, attempted to attack officers with a knife and was shot and killed.</t>
  </si>
  <si>
    <t>https://www.kjrh.com/news/local-news/police-respond-to-reports-of-shots-fired-in-northeast-tulsa</t>
  </si>
  <si>
    <t>Danny Brogdon</t>
  </si>
  <si>
    <t>https://www.fatalencounters.org/wp-content/uploads/2019/03/Danny-Brogdon.jpg</t>
  </si>
  <si>
    <t>1500 N 18th St</t>
  </si>
  <si>
    <t>Police were responding to a stabbing when they found Danny Brogdon was assaulting his partner and her daughter. Eight officers shot and killed him.</t>
  </si>
  <si>
    <t>https://ktul.com/news/local/hours-before-deadly-officer-involved-shooting-stabbing-victim-files-protective-order</t>
  </si>
  <si>
    <t>Beth Plant</t>
  </si>
  <si>
    <t>https://www.fatalencounters.org/wp-content/uploads/2019/03/BethPlant.png</t>
  </si>
  <si>
    <t>New Hope Rd and US 41 ALT</t>
  </si>
  <si>
    <t>Joelton</t>
  </si>
  <si>
    <t>Cheatham County Sheriff's Office</t>
  </si>
  <si>
    <t>A 911 caller said an Ashland City woman needed to go to the hospital. Enroute to the hospital, the woman, Beth Plant, allegedly became combative and pulled a knife from her backpack. The ambulance driver pulled over and called for help. When a deputy arrived, the woman brandished a knife, and the deputy shot and killed her.</t>
  </si>
  <si>
    <t>https://www.wkrn.com/news/tbi-investigates-officer-involved-shooting-that-leaves-woman-dead/1837400986</t>
  </si>
  <si>
    <t>Tommy Wayne Welch</t>
  </si>
  <si>
    <t>https://www.fatalencounters.org/wp-content/uploads/2019/03/TommyWelch.png</t>
  </si>
  <si>
    <t>400 W 12th Street</t>
  </si>
  <si>
    <t>Quanah</t>
  </si>
  <si>
    <t>Hardeman</t>
  </si>
  <si>
    <t>Hardeman County Sheriff's Office</t>
  </si>
  <si>
    <t>A family friend said Tommy Wayne Welch was threatening to commit suicide while holding a knife. He was shot and killed.</t>
  </si>
  <si>
    <t>http://www.newschannel6now.com/2019/03/10/dps-investigation-underway-following-officer-involved-shooting-quanah/</t>
  </si>
  <si>
    <t>Charles Bradley "Brad" Payne</t>
  </si>
  <si>
    <t>https://www.fatalencounters.org/wp-content/uploads/2019/04/Charles-Bradley-Payne.jpg</t>
  </si>
  <si>
    <t>9109 Broyles Drive</t>
  </si>
  <si>
    <t>Deputies responding to a disturbance call found Charles Bradley Payne was armed with a baseball bat. During an exchange with deputies, Payne reportedly dropped the bat and took out a knife. One of the deputies shot and killed Payne.</t>
  </si>
  <si>
    <t>https://www.wrcbtv.com/story/40274278/update-one-dead-in-officerinvolved-shooting</t>
  </si>
  <si>
    <t>Soheil Antonio Mojarrad</t>
  </si>
  <si>
    <t>http://www.fatalencounters.org/wp-content/uploads/2019/04/soheilAntonioMojarrad.jpg</t>
  </si>
  <si>
    <t>1030 N Rogers Lane</t>
  </si>
  <si>
    <t>Raleigh Police Department Officer W.B. Edwards shot and killed Soheil Antonio Mojarrad at the Food Lion shopping center mall on North Rogers Lane on Saturday. Details regarding the killing, including the reason the body camera was not turned on, were withheld by police.</t>
  </si>
  <si>
    <t>https://www.newsobserver.com/news/local/article229513399.html</t>
  </si>
  <si>
    <t>Jeb Colin Brock</t>
  </si>
  <si>
    <t>13136 SE Center St</t>
  </si>
  <si>
    <t>Officers were dispatched to a residence after a stabbing was reported around 4:14 a.m. Officers found two of the stabbing victims outside the home, while the other two were later found inside the residence with the suspect. Inside the house, officers found a woman being held at knife point. A baby was in the same room with the female victim and the suspect. Officers removed the baby, then they reportedly were confronted by the man and shot and killed him.</t>
  </si>
  <si>
    <t>https://pamplinmedia.com/pt/9-news/426816-333669-police-investigating-officer-involved-shooting</t>
  </si>
  <si>
    <t>April Robertson</t>
  </si>
  <si>
    <t>8283 Old US 52</t>
  </si>
  <si>
    <t>Welcome</t>
  </si>
  <si>
    <t>Around 10:30 p.m., April Robertson was holding a Sheetz employee hostage at knifepoint when deputies arrived. A Davidson County deputy confronted her and shot and killed her when she did not comply with orders.</t>
  </si>
  <si>
    <t>https://spectrumlocalnews.com/nc/triad/news/2019/05/01/davidson-officer-involved-shooting</t>
  </si>
  <si>
    <t>Martin Allen Goodier</t>
  </si>
  <si>
    <t>US-50 and MD-424</t>
  </si>
  <si>
    <t>Davidsonville</t>
  </si>
  <si>
    <t>Martin Allen Goodier allegedly threatened Fire and EMS crews who responded to a crash call. Arriving officers, including Officer R. Heller, confronted Goodier and ordered him to drop a knife he was holding. He allegedly failed to comply, and Heller shot and killed him.</t>
  </si>
  <si>
    <t>https://www.wmar2news.com/news/region/anne-arundel-county/suspect-involved-in-davidsonville-police-involved-shooting-dies</t>
  </si>
  <si>
    <t>David Wayne Downs</t>
  </si>
  <si>
    <t>https://fatalencounters.org/wp-content/uploads/2019/06/David-Wayne-Downs.jpg</t>
  </si>
  <si>
    <t>1331 NW Lovejoy St</t>
  </si>
  <si>
    <t>Officers responded just before 10 a.m. to a report of a disturbance involving a man with a knife and an explosive device. They confronted a man in the stairwell of an office and parking building, where an allegedly altercation broke out. Officers reportedly used less-lethal weapons before shooting and killing David Downs.</t>
  </si>
  <si>
    <t>https://www.oregonlive.com/portland/2019/06/officer-involved-shooting-reported-in-nw-portland.html</t>
  </si>
  <si>
    <t>Shawn D. Blowers</t>
  </si>
  <si>
    <t>900 Tayco Street</t>
  </si>
  <si>
    <t>Police were executing the warrant, which was related to a possible internet crime against children, when Shawn Blowers allegedly confronted officers with a knife. Neenah police officer Christopher Gorden shot and killed Blowers.</t>
  </si>
  <si>
    <t>https://www.postcrescent.com/story/news/2019/06/28/menasha-police-shooting-doj-identifies-officer-suspect-involved/1601301001/</t>
  </si>
  <si>
    <t>Jonathan Patzel</t>
  </si>
  <si>
    <t>http://www.fatalencounters.org/wp-content/uploads/2019/04/Jonathan-Patzel.jpg</t>
  </si>
  <si>
    <t>2475 Hancock Expy</t>
  </si>
  <si>
    <t>Jonathan Patzel allegedly started an apartment on fire when police were called about a domestic assault. He was shot and killed, but details as to what precipitated the killing were withheld.</t>
  </si>
  <si>
    <t>https://gazette.com/news/man-fatally-shot-after-he-allegedly-brandished-weapon-approached-officers/article_2b63024a-686d-11e9-992b-efb8089b08a1.html</t>
  </si>
  <si>
    <t>Jeremy "Jeremiah" Paul Connolly</t>
  </si>
  <si>
    <t>https://fatalencounters.org/wp-content/uploads/2019/09/Jeremy-Connolly.jpg</t>
  </si>
  <si>
    <t>2092 Harold Ave</t>
  </si>
  <si>
    <t>Salina</t>
  </si>
  <si>
    <t>Salina Police Department</t>
  </si>
  <si>
    <t>After reportedly killing his grandmother, Jeremy Connolly was found in the basement of the home. Police introduced teargas, and Connolly allegedly threatened officers with a knife when he was shot and killed.</t>
  </si>
  <si>
    <t>http://www.kake.com/story/40975578/kbi-investigates-officer-involved-shooting-in-salina</t>
  </si>
  <si>
    <t>Fares J. Al Samno</t>
  </si>
  <si>
    <t>https://fatalencounters.org/wp-content/uploads/2019/09/fares_t1200.jpg</t>
  </si>
  <si>
    <t>N Pinegrove Dr and W Canfield Ave</t>
  </si>
  <si>
    <t>Police responded to the report of a disorderly man acting erratically at about 9:50 a.m. Al Samno was reportedly armed with a knife. Officers reportedly tried less lethal force, including a Taser and beanbags, before shooting and killing Al Samno.</t>
  </si>
  <si>
    <t>https://www.krem.com/article/news/local/kootenai-county/shooting-in-coeur-d-alene-idaho-near-silver-lake-mall/293-5e59a20f-a2e1-4472-8f6c-a7af1a96904d</t>
  </si>
  <si>
    <t>Joshua Chase Conner</t>
  </si>
  <si>
    <t>https://fatalencounters.org/wp-content/uploads/2019/10/Joshua-Chase-Conner.jpg</t>
  </si>
  <si>
    <t>2100 Villa Rd</t>
  </si>
  <si>
    <t>Kountze</t>
  </si>
  <si>
    <t>Hardin County Sheriff's Office</t>
  </si>
  <si>
    <t>Joshua Chase Conner allegedly assaulted his mother to take her car keys and then stole her car. The deputy was taking a report from her when Conner returned to the house. Conner allegedly confronted the deputy in the front yard with a knife and tree limb, and he ignored orders from the deputy, and the deputy shot and killed him.</t>
  </si>
  <si>
    <t>https://kfdm.com/news/local/sheriff-says-deputy-forced-to-kill-a-man-who-confronted-him-with-a-knife-and-tree-limb</t>
  </si>
  <si>
    <t>Bonny Marie Thomas</t>
  </si>
  <si>
    <t>100 Chalfont Dr</t>
  </si>
  <si>
    <t>Athens Police Department</t>
  </si>
  <si>
    <t>Officer Lamar Glenn shot Bonny Thomas after she allegedly raised a knife at him and refused to put it down, police said.</t>
  </si>
  <si>
    <t>https://www.ajc.com/news/crime--law/breaking-gbi-investigating-officer-involved-shooting-athens/r6cavC3efadgrSKYcjWl0K/#</t>
  </si>
  <si>
    <t>Charles Tsakiris</t>
  </si>
  <si>
    <t>https://fatalencounters.org/wp-content/uploads/2019/10/Charles-Chuck-Tsakiris.jpg</t>
  </si>
  <si>
    <t>59 Walnut St</t>
  </si>
  <si>
    <t>Farmingdale</t>
  </si>
  <si>
    <t>Howell Police Department</t>
  </si>
  <si>
    <t>Police came to the Farmingdale home about 10:30 p.m. after 911 operators received a call from someone who said he had been stabbed by his brother and was dying. Tsakiris answered the door and then refused commands by police to drop a bladed weapon. He then approached and challenged officers, who shot and killed him.</t>
  </si>
  <si>
    <t>https://www.app.com/story/news/crime/2019/10/20/farmingdale-police-shooting-woman-found-dead-home/4047521002/</t>
  </si>
  <si>
    <t>Donald J. Eversen</t>
  </si>
  <si>
    <t>954 Oasis Dr</t>
  </si>
  <si>
    <t>Officers Josh Graham and Oscar Rodriguez reportedly saw Donald Eversen assaulting his elderly mother and shot and killed him.</t>
  </si>
  <si>
    <t>https://www.eastbaytimes.com/2019/12/01/concord-police-investigate-officer-involved-shooting/</t>
  </si>
  <si>
    <t>Cade Humphrey</t>
  </si>
  <si>
    <t>https://fatalencounters.org/wp-content/uploads/2019/12/Cade-Humphrey.jpg</t>
  </si>
  <si>
    <t>US-183 and E1220 Rd</t>
  </si>
  <si>
    <t>New Cordell</t>
  </si>
  <si>
    <t>Washita County Sheriff's Office</t>
  </si>
  <si>
    <t>At approximately 9 p.m., the Cordell Police Department and the Washita Sheriff's officer located a vehicle believed to be driven by Cade Humphrey, who was suspected of kidnapping a woman. Humphrey attempted to ram a county vehicle, but was stopped when he crashed into a police vehicle. Cade Humphrey exited his vehicle with a knife and allegedly attacked an officer. The officer shot and killed Humphrey.</t>
  </si>
  <si>
    <t>https://www.news9.com/story/41448229/update-garvin-county-woman-found-alive-mother-says</t>
  </si>
  <si>
    <t>Gary Wayne Madewell</t>
  </si>
  <si>
    <t>https://fatalencounters.org/wp-content/uploads/2019/12/Gary-Wayne-Madewell.jpg</t>
  </si>
  <si>
    <t>5 Boyd Ln</t>
  </si>
  <si>
    <t>Smith County Sheriff's Office</t>
  </si>
  <si>
    <t>About 6 a.m., deputies responded to a report of a stabbing earlier in the morning where Gary Wayne Madewell allegedly attacked a woman. When deputies arrived at the home, they saw Madewell carrying a knife, and at least one deputy shot and killed Madewell.</t>
  </si>
  <si>
    <t>http://herald-citizen.com/stories/tbi-investigates-officer-involved-shooting-in-smith-co,39267</t>
  </si>
  <si>
    <t>Michael DeCastro</t>
  </si>
  <si>
    <t>https://fatalencounters.org/wp-content/uploads/2019/12/DeCastro-Michael.jpg</t>
  </si>
  <si>
    <t>120 E Clinton St</t>
  </si>
  <si>
    <t>Ithaca</t>
  </si>
  <si>
    <t>Tompkins</t>
  </si>
  <si>
    <t>Ithaca Police Department</t>
  </si>
  <si>
    <t>Michael DeCastro allegedly attacked an officer with a knife inside the Ithaca Police Department headquarters around 6:30 a.m. He was shot and killed.</t>
  </si>
  <si>
    <t>https://13wham.com/news/local/police-man-shot-and-killed-after-attacking-officer-with-large-knife-in-ithaca-12-21-2019</t>
  </si>
  <si>
    <t>Manuel Gonzales Verdugo</t>
  </si>
  <si>
    <t>1501 Main St.</t>
  </si>
  <si>
    <t>El Centro Police Department</t>
  </si>
  <si>
    <t>Around 7 a.m., Manuel Gonzales Verdugo walked into a Rite Aid and stole several knives. He reportedly told employees to call the police and said he was going to kill an officer. When police arrived, they reportedly ordered Verdugo to drop the knife. Verdugo failed to comply and charged at officers with the knife in his hand, and he was shot and killed.</t>
  </si>
  <si>
    <t>https://kyma.com/news/imperial-county/2019/12/29/officer-involved-shooting-leaves-one-person-dead-in-el-centro/</t>
  </si>
  <si>
    <t>Danny Rodriguez</t>
  </si>
  <si>
    <t>10500 Midvale Avenue North</t>
  </si>
  <si>
    <t>Officers responded to reports of a woman's death in a domestic-violence incident when they entered an apartment and were confronted by a man who picked up a knife, police said. They shot and killed him.</t>
  </si>
  <si>
    <t>https://www.seattletimes.com/seattle-news/crime/man-fatally-shot-by-officers-after-stabbing-woman-to-death-in-north-seattle-police-way/</t>
  </si>
  <si>
    <t>Wilfredo Hernandez</t>
  </si>
  <si>
    <t>S Flower St &amp; 7th St</t>
  </si>
  <si>
    <t>Around 7 a.m., officers shot and killed a man with a knife in the 7th Street/Metro Center station in downtown Los Angeles. Police withheld most details as to what precipitated the killing.</t>
  </si>
  <si>
    <t>https://abc7.com/suspect-killed-in-officer-involved-shooting-at-dtla-metro-station/5138530/</t>
  </si>
  <si>
    <t>Felipe Martinez</t>
  </si>
  <si>
    <t>Rutledge Rd</t>
  </si>
  <si>
    <t>Poteet</t>
  </si>
  <si>
    <t>A man allegedly stabbed two people in separate cities before pulling a knife on a state trooper who shot and killed him.</t>
  </si>
  <si>
    <t>https://www.ksat.com/news/man-shot-killed-by-dps-trooper-in-poteet-after-stabbing-2-people-officials-say</t>
  </si>
  <si>
    <t>Benjamin Melendez</t>
  </si>
  <si>
    <t>https://www.fatalencounters.org/wp-content/uploads/2019/03/Benjamin-J.-Melendez.jpg</t>
  </si>
  <si>
    <t>1500 N St Paul Rd</t>
  </si>
  <si>
    <t>Grand Island Police Department</t>
  </si>
  <si>
    <t>After responding to an address for the second time in the evening, an officer was allegedly assaulted with a knife around 9 p.m. The officer shot and killed the 29-year-old Hispanic male suspect;.</t>
  </si>
  <si>
    <t>https://www.1011now.com/content/news/Suspect-dead-officer-stabbed-in-officer-involved-shooting-in-Grand-Island-507129991.html</t>
  </si>
  <si>
    <t>Juan Padilla</t>
  </si>
  <si>
    <t>https://www.fatalencounters.org/wp-content/uploads/2019/04/Juan_Padilla.jpg</t>
  </si>
  <si>
    <t>7400 West Crimson Ridge Dr</t>
  </si>
  <si>
    <t>A police officer shot and killed Juan Padilla at a home following a fight. Police received a 911 call regarding "unknown trouble" about 8 a.m. Police withheld details regarding the killing.</t>
  </si>
  <si>
    <t>http://www.fox10phoenix.com/news/arizona-news/marana-police-officer-fatally-shoots-man-after-confrontation-1</t>
  </si>
  <si>
    <t>Reinaldo Gonzalez</t>
  </si>
  <si>
    <t>https://fatalencounters.org/wp-content/uploads/2019/05/Reinaldo-GonzalezJPG.jpg</t>
  </si>
  <si>
    <t>3200 SW 154th Ct</t>
  </si>
  <si>
    <t>A 911 caller said that their father, Reinaldo Gonzalez, was killing their mother, Marays Morejon, with a knife. When entering the home, an officer found Morejon dead. The officer then encountered Gonzalez, who was armed with a knife. The officer shot and killed him.</t>
  </si>
  <si>
    <t>https://wsvn.com/news/local/fdle-investigates-after-officer-shoots-man-who-allegedly-killed-wife-in-sw-miami-dade/</t>
  </si>
  <si>
    <t>George Herrera</t>
  </si>
  <si>
    <t>14 Mountain Lake Terrace</t>
  </si>
  <si>
    <t>Angel Fire</t>
  </si>
  <si>
    <t>Angel Fire Police Department</t>
  </si>
  <si>
    <t>An officer was dispatched to a fire and reportedly encountered a man with a knife. During the encounter, the Angel Fire Police officer shot and killed the man.</t>
  </si>
  <si>
    <t>https://www.krwg.org/post/state-police-village-police-officer-kills-man-house-fire</t>
  </si>
  <si>
    <t>Ronny Rodriguez</t>
  </si>
  <si>
    <t>7907 Catalina Cir</t>
  </si>
  <si>
    <t>Ronny Rodriguez reportedly stabbed and killed his ex-girlfriend, 44-year-old Rosa Martinez. When police arrived, he allegedly threatened them with the knife and was shot and killed.</t>
  </si>
  <si>
    <t>https://miami.cbslocal.com/2019/05/15/broward-sheriffs-deputy-involved-in-deadly-tamarac-shooting/</t>
  </si>
  <si>
    <t>Luis Lomante</t>
  </si>
  <si>
    <t>https://fatalencounters.org/wp-content/uploads/2019/05/Luis-Lomante.jpg</t>
  </si>
  <si>
    <t>Griffin Rd and SW 73rd Ave</t>
  </si>
  <si>
    <t>Davie</t>
  </si>
  <si>
    <t>Davie Police Department</t>
  </si>
  <si>
    <t>Neighbors called police when Luis Lomante allegedly threatened them over a loudspeaker. Police said Lomante then refused to come outside when officers arrived. When officers made contact with Lomante, one of the officers shot and killed him.</t>
  </si>
  <si>
    <t>https://www.local10.com/news/florida/broward/man-killed-in-police-involved-shooting-in-davie</t>
  </si>
  <si>
    <t>Alfredo Chino</t>
  </si>
  <si>
    <t>https://fatalencounters.org/wp-content/uploads/2019/06/alfredo-chino.jpg</t>
  </si>
  <si>
    <t>400 N Chestnut Ave</t>
  </si>
  <si>
    <t>Toppenish</t>
  </si>
  <si>
    <t>Toppenish Police Department</t>
  </si>
  <si>
    <t>The Yakima County Sheriff's Office responded for a report of a domestic violence situation between a mother and son in the afternoon. Deputies said they found Chino armed with a knife. Toppenish Officers Joshua Rosenow and Casey Briggs shot and killed him.</t>
  </si>
  <si>
    <t>https://www.yaktrinews.com/news/man-fatally-shot-by-police-in-toppenish-identified/1087375565</t>
  </si>
  <si>
    <t>Joshua Florez</t>
  </si>
  <si>
    <t>https://fatalencounters.org/wp-content/uploads/2019/06/Joshua-Florez.jpg</t>
  </si>
  <si>
    <t>1400 Logan St</t>
  </si>
  <si>
    <t>Officers responded just before 5 a.m. to a reports of a burglary in progress. Officers were told the man was armed. When they arrived, they found a man matching the description armed with a knife. Josh Flores allegedly continued to approach police after they told him to stop, and he was shot and killed.</t>
  </si>
  <si>
    <t>https://q13fox.com/2019/06/18/centralia-police-officer-shoots-burglary-suspect-after-responding-to-reports-of-armed-man/</t>
  </si>
  <si>
    <t>Angel Ramos Otero</t>
  </si>
  <si>
    <t>https://fatalencounters.org/wp-content/uploads/2019/07/Angel-Ramos-Otero.jpg</t>
  </si>
  <si>
    <t>300 Shell Manor Dr</t>
  </si>
  <si>
    <t>Ruskin</t>
  </si>
  <si>
    <t>Deputies responded to a home after receiving a domestic violence call around 1:30 a.m. Angel Ramos Otero was reportedly in front of the house with a knife and two deputies, Jessica Ennis and Daniel DeLima, shot and killed him.</t>
  </si>
  <si>
    <t>https://www.abcactionnews.com/news/region-hillsborough/sheriffs-office-investigating-deputy-involved-shooting-in-ruskin</t>
  </si>
  <si>
    <t>Jose Javier Gonzalez</t>
  </si>
  <si>
    <t>https://fatalencounters.org/wp-content/uploads/2019/07/Jose-Javier-Gonzalez.jpg</t>
  </si>
  <si>
    <t>Descanso Avenue and Pipeline Avenue</t>
  </si>
  <si>
    <t>Jose Javier Gonzalez was reportedly yelling and walking into traffic about 7:47 p.m. when he was shot and killed by a sheriff's deputy after Gonzalez ran at the deputy with two knives, police said.</t>
  </si>
  <si>
    <t>https://www.sbsun.com/2019/07/16/man-with-knife-sent-to-hospital-after-deputy-involved-shooting-in-chino-hills/</t>
  </si>
  <si>
    <t>Jovany Mercado-Bedolla</t>
  </si>
  <si>
    <t>https://fatalencounters.org/wp-content/uploads/2019/08/Jovany-Mercado-Bedolla.jpg</t>
  </si>
  <si>
    <t>32nd St and Gramercy Ave</t>
  </si>
  <si>
    <t>About 9 p.m. police were called to where Jovany Mercado-Bedolla was wielding a knife and approached a group of people. The person who called police said the man appeared disoriented. Four Ogden Police officers in three patrol cars arrived shortly after. When they approached Mercado-Bedolla, he showed the knife and ignored officers' repeated orders to drop it, and then started approaching the officers in a threatening manner. They shot and killed him.</t>
  </si>
  <si>
    <t>https://www.ksl.com/article/46621173/police-identify-man-killed-friday-in-ogden-officer-involved-shooting?fbclid=IwAR3DypoebpYsmALoZYgftEicWiwwhNVRG_yWgxvZ_blcaj76ubBKXrQVu7k</t>
  </si>
  <si>
    <t>Brian Quinones</t>
  </si>
  <si>
    <t>https://fatalencounters.org/wp-content/uploads/2019/09/BrianQuinones.jpg</t>
  </si>
  <si>
    <t>77th St E and Chicago Ave</t>
  </si>
  <si>
    <t>Richfield</t>
  </si>
  <si>
    <t>Edina Police Department, Richfield Police Department</t>
  </si>
  <si>
    <t>Following a pursuit, officers shot and killed Brian Quinones, who was allegedly armed with a knife.</t>
  </si>
  <si>
    <t>https://www.kare11.com/article/news/local/police-pursuit-ends-in-officer-involved-shooting/89-256a8af9-779a-4af1-bde8-f182f44e6e2a</t>
  </si>
  <si>
    <t>Alex Flores</t>
  </si>
  <si>
    <t>28th St and S Central Ave</t>
  </si>
  <si>
    <t>At about 8 a.m., an officer was flagged down by a person who said a man with a knife was walking northbound on Central. The officer spotted the shirtless man armed with a knife. Officers who responded reportedly saw the man confront a person with the knife, prompting that person to run away. Police made contact with the man, who was being "confrontational," and police shot and killed him.</t>
  </si>
  <si>
    <t>https://ktla.com/2019/11/19/police-shoot-kill-shirtless-man-wielding-a-knife-in-south-l-a/</t>
  </si>
  <si>
    <t>Raul Antonio Menjivar Saabedra</t>
  </si>
  <si>
    <t>285 US-91</t>
  </si>
  <si>
    <t>Preston</t>
  </si>
  <si>
    <t>Preston Police Department, Franklin County Sheriff's Office</t>
  </si>
  <si>
    <t>Officers with the Preston Police Department and deputies with the Franklin County sheriff's office responded at about 8:30 p.m. to a report of a suspicious man at Stokes Grocery. Officers escorted Raul Antonio Menjivar Saabedra outside where he allegedly pulled a knife and was shot after a Taser reportedly failed to incapacitate him.</t>
  </si>
  <si>
    <t>Justified by Prosecuting Attorney</t>
  </si>
  <si>
    <t>https://www.ktvb.com/article/news/crime/police-shooting-man-with-knife-preston-idaho/277-dceaece5-cc9e-471a-b632-605d7e03f2fc</t>
  </si>
  <si>
    <t>Alejandro Betancourt Mendoza</t>
  </si>
  <si>
    <t>18th Avenue and Pearl Street</t>
  </si>
  <si>
    <t>Police shot and killed Alejandro Betancourt-Mendoza after he allegedly stabbed two officers while they were responding to a property theft call.</t>
  </si>
  <si>
    <t>https://www.yaktrinews.com/news/man-killed-in-pasco-officer-involved-shooting-identified-as-18-year-old/1151557097</t>
  </si>
  <si>
    <t>Shawn Taylor Watie</t>
  </si>
  <si>
    <t>https://www.fatalencounters.org/wp-content/uploads/2019/03/Shawn-Taylor-Watie.jpg</t>
  </si>
  <si>
    <t>US-59 &amp; I-40</t>
  </si>
  <si>
    <t>Police said they received a call around 9 a.m. reporting a suspicious person walking along the highway. The caller said the person appeared to match the description of an inmate that had escaped from Missouri. Sallisaw officers Devin Harriman and Coty Biles made contact with Shawn Taylor Watie of Stillwell. Watie allegedly came after the officers with a knife, and they shot and killed him. He was not the person they said they were seeking.</t>
  </si>
  <si>
    <t>https://okcfox.com/news/local/osbi-investigating-officer-involved-shooting-in-sequoyah-county</t>
  </si>
  <si>
    <t>Clarence Leading Fighter</t>
  </si>
  <si>
    <t>http://www.fatalencounters.org/wp-content/uploads/2019/04/Clarence-Isadore-Leading-Fighter.jpg</t>
  </si>
  <si>
    <t>606 Church St</t>
  </si>
  <si>
    <t>Rushville</t>
  </si>
  <si>
    <t>Sheridan County Sheriff's Office</t>
  </si>
  <si>
    <t>A sheriff's deputy fatally shot Clarence Leading Fighter inside Immaculate Conception Catholic Church during Palm Sunday services. Reasons for the killing were withheld by police.</t>
  </si>
  <si>
    <t>https://www.1011now.com/content/news/Deputy-fatally-shoots-man-at-church-during-Palm-Sunday-Mass-508588881.html</t>
  </si>
  <si>
    <t>17300 Kaison Circle</t>
  </si>
  <si>
    <t>About 9:52 p.m., a deputy responded to a report of an assault with a deadly weapon. The deputy contacted the suspect, a man, in front of the home. The man, allegedly armed with a knife, reportedly advanced toward the deputy and was shot and killed.</t>
  </si>
  <si>
    <t>http://www.riversidesheriff.org/press/chu19-0105.asp</t>
  </si>
  <si>
    <t>Carl Thayer</t>
  </si>
  <si>
    <t>17985 Jellys Ferry Rd</t>
  </si>
  <si>
    <t>Police responded to a domestic violence call and shot and killed Carl Thayer when he allegedly threatened deputies with a knife.</t>
  </si>
  <si>
    <t>https://krcrtv.com/news/tehama-county/one-dead-after-officer-involved-shooting-in-tehama-county</t>
  </si>
  <si>
    <t>Joshua Rember Williams</t>
  </si>
  <si>
    <t>227 Cherry St</t>
  </si>
  <si>
    <t>As police were arresting Joshua Williams, he attacked his wife with a knife and police shot and killed him.</t>
  </si>
  <si>
    <t>https://www.nydailynews.com/new-york/nyc-crime/ny-metro-police-shooting-lower-east-side-20190208-story.html</t>
  </si>
  <si>
    <t>Isaiah Thomas</t>
  </si>
  <si>
    <t>2900 Plymouth Ct</t>
  </si>
  <si>
    <t>Officer Vincent Faso was on an unrelated call around 3:30 p.m. when he "heard a woman screaming and then saw a man was attacking and assaulting her with a knife," police said. Faso ordered the man to drop the knife, but he didn't and continued to stab the woman. Faso shot and killed him.</t>
  </si>
  <si>
    <t>https://www.kcra.com/article/man-who-stabbed-woman-dies-after-shot-by-stockton-police/26122222</t>
  </si>
  <si>
    <t>Lorne Kyle Ashmore</t>
  </si>
  <si>
    <t>Speight Avenue and South 15th Street</t>
  </si>
  <si>
    <t>Police were called to a disturbance call at the Deluxe Inn around 9:40 p.m. regarding a man trying to force his way into someone's room. When an officer arrived, he saw a man with a knife. The officer ordered him to drop the knife, but the man allegedly refused and fled. The officer chased the man with the help of a bystander, and they found him trying to get into a car that had a woman and children inside. The bystander tackled the suspect. Police say that is when man stabbed volunteer bystander several times. Officer Claire Van Wolfe shot and killed the man with the knife, Lorne Ashmore.</t>
  </si>
  <si>
    <t>https://www.bigcountryhomepage.com/news/main-news/fleeing-suspect-stabs-good-samaritan-gets-shot-killed-by-waco-officer/1825876937</t>
  </si>
  <si>
    <t>Julius Glover</t>
  </si>
  <si>
    <t>Chippendale Ln and Mill Pond Dr</t>
  </si>
  <si>
    <t>Glendale Heights</t>
  </si>
  <si>
    <t>Bloomingdale Police Department</t>
  </si>
  <si>
    <t>Police were called to a Walmart for the report of a subject with a knife. Officers said when they arrived, a woman told them her car was stolen by the man. The man fled in the car, eventually getting out and allegedly brandishing a knife at the officers. Despite being to told not to, Julius Glover allegedly moved rapidly toward the officers, holding the knife in a threatening manner. Police shot and killed him.</t>
  </si>
  <si>
    <t>https://chicago.cbslocal.com/2019/04/05/large-police-presence-in-glendale-heights/</t>
  </si>
  <si>
    <t>1800 El Nido Ave</t>
  </si>
  <si>
    <t>About 8:32 p.m., deputies from the Riverside County Sheriff Department, assigned to the contract city of Perris, responded to an assault with a deadly weapon. Deputies arrived and contacted a male armed with a knife. The man failed to comply with deputies commands and a deputy shot and killed him.</t>
  </si>
  <si>
    <t>http://www.riversidesheriff.org/press/per19-0430.asp</t>
  </si>
  <si>
    <t>4100 FL-20 E</t>
  </si>
  <si>
    <t>A deputy shot and killed a man who allegedly threatened him with a knife. Details of this killing were withheld by police.</t>
  </si>
  <si>
    <t>https://www.mypanhandle.com/news/fdle-investigating-officer-involved-shooting-in-walton-county/1970299679</t>
  </si>
  <si>
    <t>300 Southwest 37th Avenue</t>
  </si>
  <si>
    <t>About 9:30 a.m., officers responded to a reported stabbing. They shot and killed a man, although details as to what precipitated the killing were withheld.</t>
  </si>
  <si>
    <t>https://wsvn.com/news/local/man-fatally-shot-by-officers-after-allegedly-stabbing-woman-in-miami/</t>
  </si>
  <si>
    <t>Jason Harris</t>
  </si>
  <si>
    <t>Bob Hope Dr and Ramon Rd</t>
  </si>
  <si>
    <t>Rancho Mirage</t>
  </si>
  <si>
    <t>Around 7:30 p.m. near the Agua Caliente Casino in Rancho Mirage, police shot and killed a man. A witness reportedly said he was armed with a knife.</t>
  </si>
  <si>
    <t>https://www.kesq.com/news/deputy-involved-shooting-in-rancho-mirage/1093588802</t>
  </si>
  <si>
    <t>Aigon Andrew Wallace</t>
  </si>
  <si>
    <t>910 Atlanta Hwy</t>
  </si>
  <si>
    <t>Braselton Police Department</t>
  </si>
  <si>
    <t>A Braselton officer shot and killed Aigon Andrew Wallace in the parking lot of a Kroger. Braselton police reportedly had been looking for Wallace, and he was wanted on charges of alleged kidnapping, aggravated assault and aggravated stalking. He allegedly reached for some knives when he was killed.</t>
  </si>
  <si>
    <t>https://www.gwinnettdailypost.com/local/gbi-identifies-suspect-fatally-shot-by-braselton-cop-in-snellville/article_c465d98e-b6e4-11e9-b98c-e7c297e9d81e.html</t>
  </si>
  <si>
    <t>Manuel Charles Carter</t>
  </si>
  <si>
    <t>2865 McDaris Cir SE</t>
  </si>
  <si>
    <t>Around 12:05 a.m., deputies from the Bradley County Sheriff's Office responded to on a call of an unwanted armed subject at a home. While deputies were on their way, the call was updated to a stabbing incident. Manuel Charles Carter was killed when a deputy shot him after reportedly shocking him with a taser, which did not incapacitate him. Carter reportedly was armed with a knife at the time.</t>
  </si>
  <si>
    <t>https://www.wbir.com/article/news/man-dead-after-officer-involved-shooting-in-bradley-county/51-369cfb38-bb9d-44aa-860c-a3ea9738fd5f</t>
  </si>
  <si>
    <t>600 Michigan Ave</t>
  </si>
  <si>
    <t>Beaumont police responded around 6:30 p.m. after receiving a 911 call from a distressed person. At least one police officer shot and killed a man holding two knives at a shared parking area between two homes, police said. The man was taken to a hospital, where he was pronounced dead.</t>
  </si>
  <si>
    <t>https://ktla.com/2019/08/10/armed-man-killed-in-police-shooting-in-beaumont-sheriffs-department/</t>
  </si>
  <si>
    <t>Tommy Luke Hranicky</t>
  </si>
  <si>
    <t>900 Sidney Baker St</t>
  </si>
  <si>
    <t>Police responded to a man waving a knife. Tommy Luke Hranicky allegedly advanced on an officer. The officer retreated and ordered Hranicky to stop and drop the knife. Hranicky reportedly continued to advance, and the officer shot and killed him.</t>
  </si>
  <si>
    <t>https://news4sanantonio.com/news/local/teenager-shot-killed-by-kerrville-pd-for-allegedly-threatening-officer-with-knife-idd</t>
  </si>
  <si>
    <t>Ronald Michael McCrary</t>
  </si>
  <si>
    <t>2000 S Horner Blvd</t>
  </si>
  <si>
    <t>Ronald Michael McCrary was a suspect in an armed robbery at the Dollar Tree. Officers were called to the Dollar Tree in Sanford around 4:30 p.m. The clerk said a man armed with a knife came into the store and demanded money. The man fled the store on foot with an undisclosed amount of money. Officers found McCrary in a wooded area next to the store. Police said he was armed with a knife, and he was shot and killed by 36-year-old Officer Samuel McLeod. Details as to what precipitated the killing were withheld by police.</t>
  </si>
  <si>
    <t>https://www.cbs17.com/news/local-news/officer-and-robbery-suspect-identified-in-sanford-officer-involved-shooting/</t>
  </si>
  <si>
    <t>Daniel Thomas Childers</t>
  </si>
  <si>
    <t>3600 Jonesville Lockhart Hwy</t>
  </si>
  <si>
    <t>Deputies were called to a house on Jonesville Lockhart Highway when a man came out of the house with a knife and threatened EMS workers. When a deputy arrived, the man went toward him with a knife, and the deputy shocked him with a stun gun, which did not incapacitate him, and the deputy shot and killed him.</t>
  </si>
  <si>
    <t>https://www.wspa.com/news/local-news/sled-investigating-deputy-involved-shooting-in-union-co/</t>
  </si>
  <si>
    <t>Troy Kirk</t>
  </si>
  <si>
    <t>914 Pierce Ave</t>
  </si>
  <si>
    <t>Lancaster Police shot and killed suspect Troy Kirk as he held a restaurant manager at knifepoint and threatened to kill her. He had stormed into Cristy’s around 12:30 p.m. Kirk did not know the woman.</t>
  </si>
  <si>
    <t>https://myfox28columbus.com/news/local/cristys-pizza-hails-heroic-actions-by-manager-who-was-held-hostage</t>
  </si>
  <si>
    <t>Marcus Boles</t>
  </si>
  <si>
    <t>315 Clyde Fant Pkwy</t>
  </si>
  <si>
    <t>Marcus Boles was shot and killed while allegedly trying to take a gun from a Shreveport Police officer during a confrontation in the parking garage of Sam's Town Casino.</t>
  </si>
  <si>
    <t>https://www.ksla.com/2019/06/02/suspect-killed-officer-involved-shooting-shreveport-casino-identified/</t>
  </si>
  <si>
    <t>Ben Fields</t>
  </si>
  <si>
    <t>3200 SW Constellation Rd</t>
  </si>
  <si>
    <t>Ben Fields called police at about 4 p.m., saying he was thinking about killing his wife. Port St. Lucie police responded and found him with a knife. Police said they ordered him to drop the knife, but he advanced on them. Officers Peter Chunn and Dylan Krecic shot and killed him as he advanced toward them, police said.</t>
  </si>
  <si>
    <t>https://heavy.com/news/2019/07/ben-fields/</t>
  </si>
  <si>
    <t>Carlos Javier Roman Santiago</t>
  </si>
  <si>
    <t>5783 Zelma Blvd</t>
  </si>
  <si>
    <t>Randolph County Sheriff's Office</t>
  </si>
  <si>
    <t>Around 12:10 a.m., a deputy was sent to a home for undisclosed reasons. When the deputy arrived, he encountered the suspect armed with a knife inside the home. The deputy shot and killed Carlos Javier Roman Santiago for reasons which were withheld by police.</t>
  </si>
  <si>
    <t>https://www.courier-tribune.com/news/20190520/suspect-killed-in-officer-involved-shooting</t>
  </si>
  <si>
    <t>Patrick David Martinez</t>
  </si>
  <si>
    <t>1700 E 5th St</t>
  </si>
  <si>
    <t>About 8 p.m., police responded to a domestic disturbance call. Responding officers were reportedly attacked by a man with a knife when they arrived at the home. Four Pueblo Police Department officers shot and killed Patrick David Martinez.</t>
  </si>
  <si>
    <t>https://www.thedenverchannel.com/news/covering-colorado/one-person-dead-after-officer-involved-shooting-in-pueblo</t>
  </si>
  <si>
    <t>Kevin Samuel Capers</t>
  </si>
  <si>
    <t>S 7th St and W Texas Ave</t>
  </si>
  <si>
    <t>Police responded to a domestic disturbance call. Kevin Samuel Capers allegedly threatened his girlfriend with a knife, police said.  When officers arrived, they found a couple arguing. Capers  allegedly threatened the officers and refused to put his knife down, and they shot and killed him.</t>
  </si>
  <si>
    <t>http://www.news9.com/story/40209211/1-dead-in-chickasha-officerinvolved-shooting</t>
  </si>
  <si>
    <t>Michael J. D'Angelo</t>
  </si>
  <si>
    <t>600 Washington Rd</t>
  </si>
  <si>
    <t>Trooper First Class Tyler Michael was stabbed while he was responding to a call about vandalism. He then fatally shot Michael J. D'Angelo.</t>
  </si>
  <si>
    <t>https://baltimore.cbslocal.com/2019/03/13/maryland-state-police-trooper-fatal-shooting/</t>
  </si>
  <si>
    <t>Christopher Allan Noe</t>
  </si>
  <si>
    <t>14400 Enchanted Waters Dr</t>
  </si>
  <si>
    <t>A deputy on patrol saw a white Ford Expedition traveling at 70 miles per hour in a 55 mile an hour zone. The Expedition sped away and the deputy pursued. The suspect vehicle was lost, but police got the license plate number. The owner was identified as 45-year-old Christopher Allan Noe who reportedly had an active felony warrant. Officers checked the home for Noe, but did not find him. Shortly after they left, they received information that Noe was inside the home, and they returned. They saw a man through a window who looked like Noe. Police entered the home and ordered Noe to surrender, at which time he reportedly produced a knife. A Taser reported was discharged, and Noe began advancing toward the officers, who shot and killed him.</t>
  </si>
  <si>
    <t>http://www.mctxsheriff.org/news_detail_T6_R594.php</t>
  </si>
  <si>
    <t>Paul Emory Cheek</t>
  </si>
  <si>
    <t>1851 Black Mountain Rd</t>
  </si>
  <si>
    <t>Dahlonega</t>
  </si>
  <si>
    <t>Lumpkin County Sheriff's Office</t>
  </si>
  <si>
    <t>Paul Cheek was shot and killed when he reportedly attempted to attack a deputy who was responding to a domestic disturbance report at the man's home. Cheek was allegedly armed with a knife. The deputy had responded to a 911 call from Cheeks' wife.</t>
  </si>
  <si>
    <t>https://www.thedahloneganugget.com/local/breaking-news-update-dahlonega-man-dies-officer-involved-shooting</t>
  </si>
  <si>
    <t>Shamikle Jackson</t>
  </si>
  <si>
    <t>https://fatalencounters.org/wp-content/uploads/2019/08/Shamikle-Jackson.jpg</t>
  </si>
  <si>
    <t>2210 S. Dallas Street</t>
  </si>
  <si>
    <t>Police responded to a possible hostage situation at 8:44 a.m. A man called 911 to report there were hostages inside an apartment and that somebody had been injured by a person with a machete. When police arrived, they knocked on the apartment door, and a woman answered the door and was escorted out of the residence. Officers ordered anybody else in the apartment to come out. They allegedly were confronted by a man with a machete, who failed to comply with orders to drop it. One officer reportedly tried to use a Taser on the man, but when he was not incapacitated, an officer shot and killed him.</t>
  </si>
  <si>
    <t>https://www.thedenverchannel.com/news/local-news/police-involved-in-shooting-in-north-aurora</t>
  </si>
  <si>
    <t>Fernando Mora</t>
  </si>
  <si>
    <t>398-200 San Lorenzo Ave</t>
  </si>
  <si>
    <t>Florida Department of Law Enforcement</t>
  </si>
  <si>
    <t>Florida Department of Law Enforcement served a narcotics search warrant around 8:30 p.m. While searching a house located, agents reportedly were confronted by a man armed with a machete. Agents shot and killed Fernando Mora.</t>
  </si>
  <si>
    <t>https://www.wfla.com/news/sarasota-county/fdle-investigating-officer-involved-fatal-shooting-in-north-port/</t>
  </si>
  <si>
    <t>Jason Xavier Salas</t>
  </si>
  <si>
    <t>https://fatalencounters.org/wp-content/uploads/2019/08/Jason-Xavier-Salas.jpg</t>
  </si>
  <si>
    <t>241 E I-30</t>
  </si>
  <si>
    <t>Around 10:30 p.m. two officers went to an apartment complex because a man had two machetes. They confronted Jason Xavier Salas, and he allegedly advanced toward officers and failed to obey commands, police said. The two officers shot and killed him.</t>
  </si>
  <si>
    <t>https://www.nbcdfw.com/news/local/Machete-Wielding-Suspect-Dead-in-Officer-Involved-Shooting-532466321.html</t>
  </si>
  <si>
    <t>Emanuel David Joshua Oates</t>
  </si>
  <si>
    <t>8608 Liberty Rd</t>
  </si>
  <si>
    <t>Around 4:15 p.m., an officer was investigating a crash in the Aldi parking lot when a Dollar Tree employee said a shoplifting had just occurred in the store and pointed out the alleged thief. As the man tried to flee, an officer grabbed the man by the arm, and he allegedly pulled out a concealed machete. The man ran into a nearby grocery store, and officers told him to drop the weapon, and he did not, and he was shot and killed.</t>
  </si>
  <si>
    <t>https://patch.com/maryland/owingsmills/machete-wielding-man-shot-injured-2-police-aldi-officials</t>
  </si>
  <si>
    <t>Shannon Gail Rupert</t>
  </si>
  <si>
    <t>https://fatalencounters.org/wp-content/uploads/2019/10/Shannon-Gail-Rupert.jpg</t>
  </si>
  <si>
    <t>309 Preston Blvd</t>
  </si>
  <si>
    <t>Officer Patrick Edmonds Jr. went to a hotel in response to a disorderly person call and found Shannon Rupert allegedly waving around a pair of scissors while on a phone in the lobby of the hotel. Edmonds reportedly ordered Rupert to put down the scissors. Rupert allegedly approached the officer with scissors in hand, and he shot and killed her.</t>
  </si>
  <si>
    <t>https://www.shreveporttimes.com/story/news/2019/10/28/bossier-city-officer-patrick-edmonds-jr-named-fatal-shooting/2489626001/</t>
  </si>
  <si>
    <t>Kennith Waynon Hooker</t>
  </si>
  <si>
    <t>https://fatalencounters.org/wp-content/uploads/2019/11/KennithHooker.jpg</t>
  </si>
  <si>
    <t>2578 I-10 Frontage Rd</t>
  </si>
  <si>
    <t>About 5:15 a.m., a male and female officer were called to Al Basha for a burglary in progress. Kennith Hooker reportedly had broken out a window and was inside trying to pry open a lock box with a screwdriver. Police said he tried to attack the officers with the screwdriver, and they shot and killed him.</t>
  </si>
  <si>
    <t>https://kfdm.com/news/local/team-coverage-burglary-suspect-shot-by-beaumont-officer-identified</t>
  </si>
  <si>
    <t>Elijah Collins III</t>
  </si>
  <si>
    <t>https://fatalencounters.org/wp-content/uploads/2019/07/Elijah-Collins.jpg</t>
  </si>
  <si>
    <t>138 2nd St NW</t>
  </si>
  <si>
    <t>Sugarcreek</t>
  </si>
  <si>
    <t>Tuscarawas</t>
  </si>
  <si>
    <t>Sugarcreek Police Department</t>
  </si>
  <si>
    <t>About 10 a.m., Sugarcreek Police Officer Brian Dalton was reportedly stabbed during a traffic stop, and he shot and killed Elijah Collins.</t>
  </si>
  <si>
    <t>https://www.daily-jeff.com/news/20190626/sugarcreek-officer-injured-suspect-dead/3</t>
  </si>
  <si>
    <t>Kenneth Cherry</t>
  </si>
  <si>
    <t>https://www.fatalencounters.org/wp-content/uploads/2019/03/Kenneth_Cherry.jpg</t>
  </si>
  <si>
    <t>650 W Straub Rd</t>
  </si>
  <si>
    <t>Police received a call before 4:30 p.m. that a man was breaking into an apartment. The caller reportedly told police the man was intoxicated, and it appeared he had a box cutter. When police arrived, they confronted the man and shocked him with Tasers. Officers Matt Davis, Thayne Telquist and Scott Kotterman shot and killed him.</t>
  </si>
  <si>
    <t>https://www.mansfieldnewsjournal.com/story/news/2019/03/19/man-officer-involved-shooting-identified/3210017002/</t>
  </si>
  <si>
    <t>Jose De Santiago-Media</t>
  </si>
  <si>
    <t>Brunswick Ave and Appleton St</t>
  </si>
  <si>
    <t>Officers responded about noon to a radio call of a man armed with an "edged weapon." He was shot and killed upon the officers' arrival. Details as to what precipitated the killing were withheld by police. LAPD later said the man was chasing people with the weapon.</t>
  </si>
  <si>
    <t>https://ktla.com/2019/06/06/suspect-fatally-shot-in-atwater-village-officer-involved-shooting-police-say/</t>
  </si>
  <si>
    <t>Benjamin Diaz</t>
  </si>
  <si>
    <t>https://fatalencounters.org/wp-content/uploads/2019/11/Benjamin-Diaz.jpg</t>
  </si>
  <si>
    <t>20954-20992 US-70</t>
  </si>
  <si>
    <t>New Mexico State Police reportedly were conducting a traffic stop. They say during the traffic stop, around 7 a.m., Benjamin Diaz got out of his vehicle holding a knife and attacked the officer with the knife, and the officer shot and killed Diaz.</t>
  </si>
  <si>
    <t>https://www.krqe.com/news/new-mexico/nmsp-officer-suspect-injured-in-officer-involved-shooting/</t>
  </si>
  <si>
    <t>Jared Nelson</t>
  </si>
  <si>
    <t>4800 Crystal Spring Dr</t>
  </si>
  <si>
    <t>Caledonia Police Department</t>
  </si>
  <si>
    <t>Police responded for a burglary in progress call. A responding officer encountered Jared Nelson, who was armed with an "edged weapon" and attacked the officer, injuring him in the head. The officer shot and killed Nelson.</t>
  </si>
  <si>
    <t>https://www.wisn.com/article/report-officer-involved-shooting-being-investigated-in-caledonia/28739150</t>
  </si>
  <si>
    <t>Dominador Araquel Rabot</t>
  </si>
  <si>
    <t>24000 S Wilmington Ave</t>
  </si>
  <si>
    <t>Los Angeles County Probation Department</t>
  </si>
  <si>
    <t>A man allegedly threatened probation officers with a "stabbing instrument" around 12:45 p.m. and was shot and killed.</t>
  </si>
  <si>
    <t>https://ktla.com/2019/10/22/man-dies-after-confrontation-with-probation-officers-serving-warrant-in-carson/</t>
  </si>
  <si>
    <t>Marcus Hartsfield</t>
  </si>
  <si>
    <t>76334-76310 Rainbow Rd</t>
  </si>
  <si>
    <t>Oakridge</t>
  </si>
  <si>
    <t>Oakridge Police Department</t>
  </si>
  <si>
    <t>Around 8 p.m., an Oakridge officer responded to a domestic disturbance and shot and killed Marcus Hartsfield. Details as to what precipitated the killing were withheld by police.</t>
  </si>
  <si>
    <t>https://nbc16.com/news/local/suspect-identified-in-officer-involved-shooting-in-oakridge</t>
  </si>
  <si>
    <t>Brian Leslie Statler</t>
  </si>
  <si>
    <t>315 S Market St</t>
  </si>
  <si>
    <t>Police responded about 3:30 p.m. to a Church of Scientology, and encountered Brian Statler, who had arrived at the church in a white Bentley and armed with a sword, and shot and killed him in the lobby area.</t>
  </si>
  <si>
    <t>https://www.presstelegram.com/2019/04/01/sword-wielding-suspect-killed-at-church-of-scientology-in-inglewood-is-idd-as-la-man/</t>
  </si>
  <si>
    <t>Michael Norquest</t>
  </si>
  <si>
    <t>600 Lone Pine Dr</t>
  </si>
  <si>
    <t>Timberville</t>
  </si>
  <si>
    <t>Timberville Police Department</t>
  </si>
  <si>
    <t>At 9:20 p.m. at a home, town police had responded for an ongoing domestic situation. When the Timberville police officer arrived, he found MIchael S. Norquest barricaded inside the residence. The officer entered the residence and was allegedly assaulted by Norquest with a sword. The officer shot and killed Norquest.</t>
  </si>
  <si>
    <t>https://www.nbc29.com/story/40715491/vsp-investigating-officerinvolved-shooting-in-rockingham-co</t>
  </si>
  <si>
    <t>Michael Kifer</t>
  </si>
  <si>
    <t>https://fatalencounters.org/wp-content/uploads/2019/11/Michael-Kifer.jpg</t>
  </si>
  <si>
    <t>11th St SW and 35th Ave SW</t>
  </si>
  <si>
    <t>Deputies responded to a home, where they had already responded on two other occasions the same day. Deputies found Michael Kifer, who they say was drunk or high, armed with a knife. He fled on foot, reappeared with a hatchet, and was chased back into his home by deputies. The deputies found him in the home reportedly holding a knife and shot and killed him.</t>
  </si>
  <si>
    <t>https://cbs12.com/news/local/shoot-me-sword-wielding-man-killed-by-deputies</t>
  </si>
  <si>
    <t>Omar Enrique Garcia</t>
  </si>
  <si>
    <t>4211 Dozier St</t>
  </si>
  <si>
    <t>Deputies were called to a home shortly after 8:30 a.m. for a family disturbance and a restraining order violation, police said. A man, who was alleged to have violated the restraining order, was holding a 3-feet-long sword outside the home and ignored deputies' commands to drop the weapon. The man fled, and the chase ended outside the high school around 9:10 a.m. The man, still holding the sword, advanced toward a deputy and allegedly ignored orders to drop the weapon. One deputy shot and killed him.</t>
  </si>
  <si>
    <t>https://kmph.com/news/local/deputies-shoot-man-wielding-sword-outside-california-school</t>
  </si>
  <si>
    <t>Pamela Shantay Turner</t>
  </si>
  <si>
    <t>https://fatalencounters.org/wp-content/uploads/2019/05/PamelaTurner.jpg</t>
  </si>
  <si>
    <t>1601 Garth Rd</t>
  </si>
  <si>
    <t>Baytown police said one of their officers shot and killed Pamela Turner after she shocked him with his own Taser. A video of the incident appears to show Turner and the officer struggling after he tries to arrest her. Something flashes as they wrestle on the ground, and Officer Juan Delacruz, 37, shoots and kills her.</t>
  </si>
  <si>
    <t>https://www.chron.com/news/texas/article/Medical-examiner-Police-shooting-of-Texas-woman-13848360.php</t>
  </si>
  <si>
    <t>Mohamed Ahemed Al-Hashemi</t>
  </si>
  <si>
    <t>https://fatalencounters.org/wp-content/uploads/2019/12/Mohamed-Ahmed-E-A-Al-Hashemi.jpg</t>
  </si>
  <si>
    <t>N Scottsdale Rd &amp; E Playa Del Norte Dr</t>
  </si>
  <si>
    <t>Around 11:50 p.m. a trooper saw Mohamed Ahmed E A Al-Hashemi knock over a street sign. When the trooper tried to arrest him, Al-Hashemi attacked him. The trooper shot and killed him.</t>
  </si>
  <si>
    <t>https://www.kold.com/2019/12/20/dps-involved-officer-involved-shooting-tempe/</t>
  </si>
  <si>
    <t>Henry Kistler Berry III</t>
  </si>
  <si>
    <t>100 Nantucket Pl</t>
  </si>
  <si>
    <t>Officers went to the home of Henry Kistler Berry III to cite him for making unnecessary calls to 911. He attempted to go inside the house, and police forced their way in, fought, tasered and Officer Albin Pearson shot and killed Berry.</t>
  </si>
  <si>
    <t>https://wtkr.com/2019/12/27/newport-news-police-officer-involved-in-shooting/</t>
  </si>
  <si>
    <t>Arron Thomas Lambert</t>
  </si>
  <si>
    <t>https://www.fatalencounters.org/wp-content/uploads/2019/01/ArronLambert.jpg</t>
  </si>
  <si>
    <t>2194 Austin Hwy</t>
  </si>
  <si>
    <t>Arron Lambert shot and killed by a San Antonio police officer after he allegedly took an officer's stun gun and used it on him.</t>
  </si>
  <si>
    <t>https://www.mysanantonio.com/news/local/crime/article/Man-killed-by-San-Antonio-police-after-allegedly-13508830.php</t>
  </si>
  <si>
    <t>Michael Tuck</t>
  </si>
  <si>
    <t>Delphos Ave and W 3rd St</t>
  </si>
  <si>
    <t>Police were called to an incident. On their way there, officers saw a vehicle driving erratically. The officers tried to make a traffic stop when a man inside the car got out and ran. There reportedly was a struggle, and the man allegedly grabbed the officer's Taser, and the officer shot and killed him.</t>
  </si>
  <si>
    <t>https://dayton247now.com/news/local/dayton-officer-involved-shooting-under-investigation</t>
  </si>
  <si>
    <t>Michael Kahalehoe</t>
  </si>
  <si>
    <t>https://fatalencounters.org/wp-content/uploads/2019/11/Michael-Kahalehoe.jpg</t>
  </si>
  <si>
    <t>577 Farrington Hwy</t>
  </si>
  <si>
    <t>Michael Kahalehoe was wanted in a rash of armed robberies and possible carjackings, police said. When police caught up with his vehicle, he allegedly threatened them with it. Five Honolulu Police Department plainclothes officers fired about 20 rounds, killing him. His suspected accomplice, Melvin Spillner, 24, was captured and treated for minor injuries.</t>
  </si>
  <si>
    <t>https://www.staradvertiser.com/2019/11/13/breaking-news/man-30-dead-after-officer-involved-shooting-at-kapolei-gas-station/</t>
  </si>
  <si>
    <t>Nathaniel Pinnock</t>
  </si>
  <si>
    <t>https://fatalencounters.org/wp-content/uploads/2020/01/Nathaniel-Robert-Pinnock.jpg</t>
  </si>
  <si>
    <t>Sunset Blvd and Highland Ave</t>
  </si>
  <si>
    <t>Around 11:30 a.m., police received a call about a machete-wielding man robbing an auto parts store. The man then reportedly walked over to the nearby Chick-fil-A and began threatening customers and carjacked a vehicle in the drive-through. He drove off, crashing into police vehicles, getting out of the vehicle with the machete, and he was shot and killed.</t>
  </si>
  <si>
    <t>https://ktla.com/2019/11/25/police-responding-to-report-of-officer-down-in-hollywood/</t>
  </si>
  <si>
    <t>vehicle and machete</t>
  </si>
  <si>
    <t>Christopher George Massey</t>
  </si>
  <si>
    <t>https://fatalencounters.org/wp-content/uploads/2019/10/Christopher-George-Massey.jpg</t>
  </si>
  <si>
    <t>1716 W Frankford Rd</t>
  </si>
  <si>
    <t>Police found Christopher Massey asleep in his car with a gun in his lap. When they tried to take the gun from him, he awakened, and allegedly pointed it at an officer, and police shot and killed him.</t>
  </si>
  <si>
    <t>https://www.wfaa.com/article/news/local/denton-county/a-man-is-dead-after-an-officer-involved-shooting-in-carrollton-police-say/287-c46a7602-633e-4961-996b-3c466707d918</t>
  </si>
  <si>
    <t>Maurice Holly</t>
  </si>
  <si>
    <t>13600 Bennett Rd</t>
  </si>
  <si>
    <t>Herald</t>
  </si>
  <si>
    <t>A man was found by a deputy sleeping in a ditch around 2:30 p.m. after responding to a call. The caller reported that the man may have been on drugs. The man woke up and began talking with the deputy, who reportedly saw a handgun in the man's waistband. The gun was later determined to be a replica gun. After reportedly seeing the man reach for his waistband, the deputy shot and killed the man.</t>
  </si>
  <si>
    <t>https://www.sacbee.com/news/local/article235860512.html</t>
  </si>
  <si>
    <t>Airsoft pistol</t>
  </si>
  <si>
    <t>Guy Barnard</t>
  </si>
  <si>
    <t>https://fatalencounters.org/wp-content/uploads/2019/11/Guy-Barnard.jpg</t>
  </si>
  <si>
    <t>120 Maple St</t>
  </si>
  <si>
    <t>Wadsworth</t>
  </si>
  <si>
    <t>Wadsworth Police Department, Medina County Sheriff's Office</t>
  </si>
  <si>
    <t>Guy Barnard was apparently turning himself in after a hit and run. He pointed a replica gun at police and was shot and killed. At 7:59 p.m., Barnard called 911 and told a dispatcher he was in the Wadsworth police parking lot with a gun. Police reportedly had received reports that someone wanted to commit "suicide by cop."</t>
  </si>
  <si>
    <t>https://www.beaconjournal.com/news/20191108/man-killed-by-police-in-wadsworth-once-threatened-to-blow-up-school</t>
  </si>
  <si>
    <t>Joseph Jesk</t>
  </si>
  <si>
    <t>https://fatalencounters.org/wp-content/uploads/2019/10/Joseph-Jesk.jpg</t>
  </si>
  <si>
    <t>10300 S Harlem Ave</t>
  </si>
  <si>
    <t>Palos Hills</t>
  </si>
  <si>
    <t>Bridgeview Police Department</t>
  </si>
  <si>
    <t>About 7 p.m., police were called to a Walmart store for a report of shoplifting. Once there, an officer took a woman—the girlfriend of Joseph Jesk, 32—into custody and put her in a squad car. The officer started to drive away, and Jesk got into his vehicle and rear-ended the squad car, police said. Both men got out of their vehicles, and Jesk pointed a replica gun at the officer, who shot and killed Jesk.</t>
  </si>
  <si>
    <t>https://chicago.suntimes.com/2019/10/1/20894520/bridgeview-cop-shoots-man-joseph-jesk</t>
  </si>
  <si>
    <t>BB gun and vehicle</t>
  </si>
  <si>
    <t>Jordan Michael Griffin</t>
  </si>
  <si>
    <t>5103 Pacific Coast Hwy</t>
  </si>
  <si>
    <t>Police were conducting a surveillance operation and investigating a vehicle believed to be involved in a series of armed robberies. Jordan Michael Griffin was confronted by officers after he exited the vehicle and entered a 7-Eleven. Officers opened fire when Griffin failed to comply with their commands. Griffin was allegedly holding a replica C02 BB pistol.</t>
  </si>
  <si>
    <t>https://abc7.com/suspect-fatally-shot-by-police-in-long-beach-was-holding-fake-gun-police-say-/5560480/</t>
  </si>
  <si>
    <t>DeWayne Watkins</t>
  </si>
  <si>
    <t>https://fatalencounters.org/wp-content/uploads/2019/06/DewayneWatkins.jpg</t>
  </si>
  <si>
    <t>319 W Calthrop Ave</t>
  </si>
  <si>
    <t>The Syracuse Fire Department responded to a home around 10 a.m. for a medical call involving a 74-year-old man, police said. Firefighters then asked the police department to respond for backup. When the man reportedly pointed a gun at police, an officer shot and killed him.</t>
  </si>
  <si>
    <t>https://www.syracuse.com/crime/2019/06/74-year-old-man-shot-by-syracuse-police-dies.html</t>
  </si>
  <si>
    <t>toy weapon</t>
  </si>
  <si>
    <t>Stephen Murray</t>
  </si>
  <si>
    <t>https://fatalencounters.org/wp-content/uploads/2019/07/stephen-murray.jpg</t>
  </si>
  <si>
    <t>Vine St and Madison St</t>
  </si>
  <si>
    <t>About 10 p.m., deputies were investigating a reported kidnapping and false imprisonment when they located Stephen Murray. Deputies had a warrant for Murray's arrest and saw that the victim was walking with him. When they tried to arrest him, he placed the woman between himself and the deputies while armed with a weapon that turned out to be a replica, police said. At least one deputy shot and killed Murray.</t>
  </si>
  <si>
    <t>https://www.modbee.com/news/local/crime/article232822747.html</t>
  </si>
  <si>
    <t>Bennie Branch</t>
  </si>
  <si>
    <t>3400 Portland Ave</t>
  </si>
  <si>
    <t>Bennie Branch was shot and killed following a traffic stop. Details as to what precipitated the killing were withheld by police. Family members said he was shot while fleeing, and his mother witnessed the killing.</t>
  </si>
  <si>
    <t>https://www.kiro7.com/news/local/pierce-county-detectives-investigating-officer-involved-shooting-that-killed-1/984088741</t>
  </si>
  <si>
    <t>David Michael Bosiljevac</t>
  </si>
  <si>
    <t>https://www.fatalencounters.org/wp-content/uploads/2019/02/David-Michael-Bosiljevac.jpg</t>
  </si>
  <si>
    <t>3360 S Hydraulic Ave</t>
  </si>
  <si>
    <t>Deputies received a tip that David Michael Bosiljevac, who reportedly had a felony warrant, was going to be at a storage facility. Two deputies arrived at the storage unit facility just before 1 p.m. and saw the man. He ran to the driver's seat of a car, not complying with their commands to stop, and retrieved an Airsoft pistol and reportedly pointed it at him. Bosiljevac was shot and killed.</t>
  </si>
  <si>
    <t>http://www.kake.com/story/39864359/sheriffs-office-identifies-man-shot-killed-by-deputy-in-south-wichita</t>
  </si>
  <si>
    <t>John Richard Camacho</t>
  </si>
  <si>
    <t>https://www.fatalencounters.org/wp-content/uploads/2019/01/John-Richard-Camacho.jpg</t>
  </si>
  <si>
    <t>Hopkins St and N Bishop St</t>
  </si>
  <si>
    <t>San Marcos Police Department</t>
  </si>
  <si>
    <t>Police were pursuing John Richard Camacho after a caller reported someone firing a weapon around 9:30 p.m. Two officers found a vehicle matching the description and pulled it over. The passenger, Camacho, who matched the description of the suspect, got out of the vehicle and faced the officers. He put his hands in the air as commanded at first, but then lowered them before reaching toward his waistband and grabbing a replica firearm. He was shot and killed.</t>
  </si>
  <si>
    <t>https://www.statesman.com/news/20190105/man-killed-in-san-marcos-police-shooting-had-reached-for-pellet-pistol-chief-says</t>
  </si>
  <si>
    <t>Hannah Westall</t>
  </si>
  <si>
    <t>https://www.fatalencounters.org/wp-content/uploads/2019/03/Hannah-Westall.jpg</t>
  </si>
  <si>
    <t>9023 Huebner Rd</t>
  </si>
  <si>
    <t>Hannah Westall was in the parking lot of the Huebner Commons Shopping Center when she was shot and killed by Officer David Perry. Police said Perry had responded to a report of an agitated woman and then spoke with Westall, ordering her to keep her hands where he could see them. Westall reportedly reached behind her back, pulling out what appeared to be a functioning gun from her waistband. Perry shot and killed her. She had a replica of a gun.</t>
  </si>
  <si>
    <t>https://www.ksat.com/news/woman-killed-in-officer-involved-shooting-idd-gun-she-possessed-was-fake-police-say</t>
  </si>
  <si>
    <t>Hannah Williams</t>
  </si>
  <si>
    <t>https://fatalencounters.org/wp-content/uploads/2019/07/Hannah-Linn-Williams.jpg</t>
  </si>
  <si>
    <t>Riverside Freeway and N Kraemer Boulevard</t>
  </si>
  <si>
    <t>Hannah Linn Williams was shot and killed by a Fullerton officer, but details as to what precipitated the killing were withheld by police. Some reports said the encounter stemmed from an attempted speeding traffic stop.</t>
  </si>
  <si>
    <t>https://www.latimes.com/local/lanow/la-me-91-freeway-closed-police-shooting-20190705-story.html?fbclid=IwAR3YL-RJCkHxso4tk3flkYWe8yEwAsTEE9GKBVSSfqTXW-pHilptHxlVdTI</t>
  </si>
  <si>
    <t>Raymond Lee</t>
  </si>
  <si>
    <t>1920 W Orangeburg Ave</t>
  </si>
  <si>
    <t>Police responded to reports of a suspect with outstanding warrants at a Motel 6 about 9 p.m. When the officers made contact, the man was shot and killed.</t>
  </si>
  <si>
    <t>https://fox40.com/2019/11/29/modesto-officers-respond-to-shots-fired-at-motel-6/</t>
  </si>
  <si>
    <t>Anthony Tovar</t>
  </si>
  <si>
    <t>SE 168th St and SE 116th Ave</t>
  </si>
  <si>
    <t>Renton</t>
  </si>
  <si>
    <t>Renton Police Department</t>
  </si>
  <si>
    <t>Around 3:45 p.m., an officer radioed that he witnessed a liquor violation. Police said the man pulled "what appeared to be a shotgun," but dropped it and ran when the officer fired at least one round at him. Another officer arrived and fired a less-lethal round at the man, who police said refused to obey commands to stop. Anthony Tovar allegedly pulled a knife and moved toward the officers, and the officer shot and killed him. Police withheld information as to what the object was that appeared to be a shotgun.</t>
  </si>
  <si>
    <t>https://www.seattletimes.com/seattle-news/crime/man-shot-by-renton-police-officer-taken-to-harborview-medical-center/</t>
  </si>
  <si>
    <t>Antonio Arce</t>
  </si>
  <si>
    <t>https://www.fatalencounters.org/wp-content/uploads/2019/01/Antonio-Arce.jpg</t>
  </si>
  <si>
    <t>4500 S Fair Ln</t>
  </si>
  <si>
    <t>Police said said Antonio Arce, 14, was carrying a replica handgun when he was shot running through an alley, fleeing police.</t>
  </si>
  <si>
    <t>https://azdailysun.com/news/state-and-regional/arizona-police-to-re-interview-people-in-teenage-boy-s/article_87ff8528-ab00-5eb7-b05b-f6d8d953da06.html</t>
  </si>
  <si>
    <t>Christine Soto Venegas</t>
  </si>
  <si>
    <t>https://fatalencounters.org/wp-content/uploads/2019/07/Christine-Soto-Venegas.jpg</t>
  </si>
  <si>
    <t>5150 El Paso Dr</t>
  </si>
  <si>
    <t>Christine Soto Venegas was shot and killed when she confronted police with a BB gun during a standoff at the Texas Health and Human Services offices. Police said they attempted less lethal methods to incapacitate her before they killed her.</t>
  </si>
  <si>
    <t>https://www.kvia.com/crime/woman-shot-killed-by-el-paso-swat-during-standoff-was-armed-with-pellet-gun/1092124412?fbclid=IwAR3GVN10OH7uwYpOCrKS6TwcfauqMn5M2eui4-j1kLiELmkxBdh8peRR7So</t>
  </si>
  <si>
    <t>Estevon Cruz</t>
  </si>
  <si>
    <t>https://fatalencounters.org/wp-content/uploads/2019/11/estevoncruz.jpg</t>
  </si>
  <si>
    <t>3200 Rex St</t>
  </si>
  <si>
    <t>Around 10:38 p.m. someone inside a home called 911. On the call, a woman was heard screaming and crying, while a man was heard "making threats." Officers heard screaming when they arrived at the home and forced their way into the home to stop what they said was an immediate threat to the woman's safety. As the officers entered through the front door, a woman ran out of the home, and a man appeared in a hallway with the air pistol and reportedly fired at the officers. Four officers shot and killed Cruz.</t>
  </si>
  <si>
    <t>https://www.denverpost.com/2019/11/25/pueblo-police-department-officer-involved-shooting-estevon-cruz/</t>
  </si>
  <si>
    <t>Robert D. Richardson</t>
  </si>
  <si>
    <t>100 Rainey Creek Road</t>
  </si>
  <si>
    <t>Glenoma</t>
  </si>
  <si>
    <t>About 1:15 a.m., a deputy and reserve deputy were patrolling when they came across a suspicious vehicle. One man was in the vehicle. After checking his driving status, they learned he had a no-bail felony warrant out of Pierce County for first-degree child rape and two counts of second-degree child molestation. The deputies reportedly ordered the man to step out of his car but he allegedly pulled out a weapon and pointed it at the deputies, who shot and killed him.</t>
  </si>
  <si>
    <t>https://www.theolympian.com/news/local/article227059219.html</t>
  </si>
  <si>
    <t>Anthony Viadero</t>
  </si>
  <si>
    <t>5944-6022 GA-369</t>
  </si>
  <si>
    <t>A woman called 911 about 3:20 a.m. and said her ex-husband was at her home, violating her temporary protective order. The man was gone before the deputies arrived, but his vehicle was later spotted on a nearby road. After a short pursuit, the vehicle was stopped on Browns Bridge Road when deputies threw out stop sticks to deflate his tires. Anthony Viadero reportedly got out of his vehicle and pointed a gun at the deputies, who shot and killed him as he reportedly advanced toward them.</t>
  </si>
  <si>
    <t>https://www.ajc.com/news/crime--law/breaking-gbi-called-deputy-involved-shooting-forsyth-county/bRudoX0LFnAXCYE8CQHMkN/#</t>
  </si>
  <si>
    <t>Alejandro Hernandez</t>
  </si>
  <si>
    <t>40th Ave and Van Buren St</t>
  </si>
  <si>
    <t>Officers responded to a reported violation of an order of protection around 9:45 a.m. at a home. Police said Alejandro Hernandez went to his parents' home, which was against the court order. He left by the time officers arrived. Police found Hernandez walking along a canal. Police said he had a sheet wrapped around an object that appeared to be a gun. Hernandez allegedly pointed the suspected weapon at officers several times before an officer shot and killed him. Police said a replica rifle was recovered.</t>
  </si>
  <si>
    <t>https://www.abc15.com/news/region-phoenix-metro/central-phoenix/suspect-hurt-in-officer-involved-shooting-near-40th-and-van-buren-streets</t>
  </si>
  <si>
    <t>D'ettrick Griffin</t>
  </si>
  <si>
    <t>https://www.fatalencounters.org/wp-content/uploads/2019/01/Dettrick-Griffin.jpg</t>
  </si>
  <si>
    <t>490 Whitehall St SW</t>
  </si>
  <si>
    <t>A plainclothes officer was pumping gas for his unmarked vehicle at about 7:21 p.m. when D'ettrick Griffin allegedly entered his car and attempted to drive away. The officer shot and killed him. The vehicle continued southbound on Whitehall Street where it hit two other cars before it stopped.</t>
  </si>
  <si>
    <t>https://www.11alive.com/article/news/local/man-killed-while-allegedly-trying-to-steal-unmarked-police-car-identified/85-1082740b-a3a8-498e-833e-d03728ff04b1</t>
  </si>
  <si>
    <t>Gregory Griffin</t>
  </si>
  <si>
    <t>https://www.fatalencounters.org/wp-content/uploads/2019/02/Gregory-Griffin.jpg</t>
  </si>
  <si>
    <t>50 Irvine Turner Blvd</t>
  </si>
  <si>
    <t>Driver Gregory Griffin was shot and killed by a Newark police officer following a car chase. A passenger was seriously injured.</t>
  </si>
  <si>
    <t>https://www.nj.com/essex/2019/01/2-men-shot-by-newark-police-after-car-chase-remain-in-critical-condition.html</t>
  </si>
  <si>
    <t>Kevin Bruce Mason</t>
  </si>
  <si>
    <t>https://www.fatalencounters.org/wp-content/uploads/2019/03/Kevin-Bruce-Mason.jpg</t>
  </si>
  <si>
    <t>4900 Pembridge Ave</t>
  </si>
  <si>
    <t>Officers were called about 11:40 p.m. for a report of an assault, police said. Police encountered Kevin Bruce Mason outside his home, and they believed he was armed with a gun, police said. Mason threatened to kill the officers if they came any closer to him. He went back into the house, and shortly after midnight came out a second time. When he came out of the rear of the home, one of the officers shot at him. [Mason] then went back into the home. Several hours later, a woman who was in the house emerged and said Mason was sleeping inside the home. Police then entered the home and found Mason dead. It was not immediately certain what killed him.</t>
  </si>
  <si>
    <t>https://www.wbal.com/article/379673/3/officer-involved-shooting-being-investigated-in-northwest-baltimore</t>
  </si>
  <si>
    <t>Marcus McVae</t>
  </si>
  <si>
    <t>https://www.fatalencounters.org/wp-content/uploads/2019/04/Marcus-McVae.jpg</t>
  </si>
  <si>
    <t>39500 Frontage Rd and W Fabra Lane</t>
  </si>
  <si>
    <t>Around 4:40 p.m., a trooper tried to conduct a traffic stop for a moving violation as Marcus McVae was driving eastbound on I-10 in a Chevrolet Impala. McVae stopped and took off on foot across the highway. When McVae got to an access road and into a wooded creek bed, there was a fight between McVae and the trooper, police said. The trooper shot and killed McVae.</t>
  </si>
  <si>
    <t>https://www.ksat.com/news/dps-investigating-trooper-involved-shooting-in-boerne-officials-say</t>
  </si>
  <si>
    <t>Isaiah Lewis</t>
  </si>
  <si>
    <t>Gray Fox Run and Silver Fox Dr</t>
  </si>
  <si>
    <t>A man was allegedly involved in a domestic disturbance and stripped off his clothing and ran around a neighborhood naked while police searched for him. When police caught up with him and tasered him, he allegedly continued to fight until he was shot and killed by an officer.</t>
  </si>
  <si>
    <t>https://www.news9.com/story/40385906/officerinvolved-shooting-reported-in-edmond</t>
  </si>
  <si>
    <t>Ryan Twyman</t>
  </si>
  <si>
    <t>E 132nd St and San Pedro St</t>
  </si>
  <si>
    <t>Willowbrook</t>
  </si>
  <si>
    <t>Deputies approached a vehicle that was parked at an apartment complex. Ryan Twyman was shot and killed. Details as to what precipitated the killing were withheld by police.</t>
  </si>
  <si>
    <t>https://abc7.com/1-dead-1-in-custody-after-willowbrook-deputy-involved-shooting/5336407/</t>
  </si>
  <si>
    <t>Channara Tom Pheap</t>
  </si>
  <si>
    <t>https://fatalencounters.org/wp-content/uploads/2019/09/Channara-Tom-Pheap.jpg</t>
  </si>
  <si>
    <t>1716 Merchant Dr</t>
  </si>
  <si>
    <t>Channara Tom Pheap was shot and killed after a fight with a Knoxville police officer who responded to a reported hit-and-run.</t>
  </si>
  <si>
    <t>https://www.wate.com/news/authorities-identify-victim-in-knoxville-officer-involved-shooting/</t>
  </si>
  <si>
    <t>Delmar Espejo</t>
  </si>
  <si>
    <t>415 S Beretania St</t>
  </si>
  <si>
    <t>Hawaii Department of Public Safety</t>
  </si>
  <si>
    <t>A deputy shot and killed a man at the Hawaii State Capitol building. Police withheld details about what precipitated the killing.</t>
  </si>
  <si>
    <t>https://www.khon2.com/news/local-news/man-dead-after-sheriff-deputy-involved-shooting/1792838641</t>
  </si>
  <si>
    <t>Maurice Arrisgado</t>
  </si>
  <si>
    <t>640 Puuhale Rd</t>
  </si>
  <si>
    <t>Maurice Arrisgado Jr. had just returned to Oahu Community Correctional Center after a court appearance. His leg shackles had been removed after transportation. He fled from the intake and release unit and through an open vehicular gate. Once through the gate, he ran across Kamehameha Highway. Officers caught up to him outside of St. Anthony's church. Arrisgado continued to flee, ignoring officers' commands to stop, at which point one of the correctional officers shot and killed him.</t>
  </si>
  <si>
    <t>https://www.khon2.com/news/local-news/shooting-investigation-in-kalihi/1821503438</t>
  </si>
  <si>
    <t>Li Xi Wang</t>
  </si>
  <si>
    <t>6800 Rockrose St.</t>
  </si>
  <si>
    <t>Officers were serving a drug-related search warrant. When they entered the house, they found a 53-year-old woman who was taken into custody. As officers searched the house for more people, they found Li Xi Wang hiding behind a door. Video shows one officer telling the suspect to show his hands while another shot and killed him.</t>
  </si>
  <si>
    <t>https://abc7.com/bodycam-footage-shows-chino-police-fatally-shoot-man-in-home/5489712/</t>
  </si>
  <si>
    <t>David Tyler Ingle</t>
  </si>
  <si>
    <t>https://fatalencounters.org/wp-content/uploads/2019/08/David-Tyler-Ingle.jpg</t>
  </si>
  <si>
    <t>901 W Kensington Rd</t>
  </si>
  <si>
    <t>Joplin Police Department</t>
  </si>
  <si>
    <t>Police responded at 9:20 p.m. to a call reporting a suspicious man yelling at the address and possibly on drugs. The first officer on the scene spotted David Ingle running down the street and saw him fall to the ground screaming. When a second officer arrived, they attempted to arrest him due to his erratic behavior. Ingle resisted and both officers deployed their stun guns. Ingle was struck multiple times with probes from the stun guns but continued to resist. One of the officers was rendered temporarily unable to assist the other officer due to an injury. The officer who was still engaged with Ingle reportedly backed off, but Ingle charged at him, and the officer shot and killed Ingle.</t>
  </si>
  <si>
    <t>https://www.joplinglobe.com/news/local_news/updated-joplin-officer-involved-shooting-victim-identified/article_0b0fa421-6071-55b5-83df-711ab8b89dc2.html</t>
  </si>
  <si>
    <t>Preston Oszust</t>
  </si>
  <si>
    <t>https://www.fatalencounters.org/wp-content/uploads/2019/01/Preston-Oszust.jpg</t>
  </si>
  <si>
    <t>Rhogena Nicholas</t>
  </si>
  <si>
    <t>https://www.fatalencounters.org/wp-content/uploads/2019/02/RhogenaNicholas.jpg</t>
  </si>
  <si>
    <t>Tyler J. Meier</t>
  </si>
  <si>
    <t>S Kempton Rd and Cranberry Road</t>
  </si>
  <si>
    <t>Fairchild</t>
  </si>
  <si>
    <t>An Eau Claire County Sheriff's deputy was dispatched to a report of a suspicious person. The Augusta Police Department responded to assist the deputy. Upon arrival, the deputy and officer were confronted by an agitated man. The man began fighting with police. During the struggle, unspecified less lethal means were reported used to try to incapacitate the man. He was then shot and killed.</t>
  </si>
  <si>
    <t>https://www.weau.com/content/news/Details-on-deadly-officer-involved-shooting-near-Augusta-506666251.html</t>
  </si>
  <si>
    <t>David Wayne West</t>
  </si>
  <si>
    <t>https://fatalencounters.org/wp-content/uploads/2019/05/DavidWayneWest.jpeg</t>
  </si>
  <si>
    <t>106 Dry Branch Rd</t>
  </si>
  <si>
    <t>Glenwood</t>
  </si>
  <si>
    <t>Wheeler</t>
  </si>
  <si>
    <t>Wheeler County Sheriff's Office</t>
  </si>
  <si>
    <t>Around 1:15 p.m., police tried to serve a warrant to David West. He allegedly drove away on a four-wheeler into the woods, leading officers on a brief chase. he got into a fight with an officer before being shot and killed, police said.</t>
  </si>
  <si>
    <t>https://www.ajc.com/news/crime--law/breaking-gbi-responding-officer-involved-shooting-wheeler-county/4LNEwbwWn7Ok10MtkUzurM/?fbclid=IwAR2NXSPqe5PhFP8t5eYOZhr_oegzTLqlGOoXwgAIQXDS_7uXmXxvvIPITuc</t>
  </si>
  <si>
    <t>Luke Patterson</t>
  </si>
  <si>
    <t>https://fatalencounters.org/wp-content/uploads/2019/05/Luke-Patterson.jpg</t>
  </si>
  <si>
    <t>Two troopers came upon a disabled vehicle with the lone occupant walking on the highway at about 1:55 a.m. One trooper got out of the police car and talked to the man while the other drove the vehicle beside them. Luke Patterson reportedly attempted to get in the car, and police shot and killed him.</t>
  </si>
  <si>
    <t>https://midhudsonnews.com/2019/05/24/man-shot-by-trooper-on-i-84-tried-to-get-into-moving-police-car/</t>
  </si>
  <si>
    <t>Joshua Ortiz</t>
  </si>
  <si>
    <t>Portal Street and North Ventura Avenue</t>
  </si>
  <si>
    <t>Troopers responded to a complaint of a man walking in traffic. Reportedly, Joshua Ortiz attacked the officer and was shot and killed.</t>
  </si>
  <si>
    <t>https://www.keyt.com/news/ventura-county/chp-officer-involved-shooting-leaves-one-dead-in-ventura-county/1092374696</t>
  </si>
  <si>
    <t>Margarita Victoria Brooks</t>
  </si>
  <si>
    <t>https://fatalencounters.org/wp-content/uploads/2019/08/Maggie-Brooks.jpg</t>
  </si>
  <si>
    <t>Cantor Dr and N Collins St</t>
  </si>
  <si>
    <t>An officer was on a call to check the welfare of a woman who appeared to be homeless and passed out. When he approached Margarita Victoria Brooks, her dog came toward the officer. Police said the officer fired three shots toward the canine. One of them hit Brooks in the chest, killing her.</t>
  </si>
  <si>
    <t>https://www.nbcdfw.com/news/local/Arlington-Police-Release-Body-Cam-Video-of-Woman-Killed-by-Officer-514630751.html</t>
  </si>
  <si>
    <t>Chad Michael Breinholt</t>
  </si>
  <si>
    <t>https://fatalencounters.org/wp-content/uploads/2019/09/Chad-Breinholt.jpg</t>
  </si>
  <si>
    <t>3600 S Constitution Blvd</t>
  </si>
  <si>
    <t>Chad Michael Breinholt was reportedly intoxicated and causing problems at a business at about 7 p.m. Breinholt had been dating one of the employees at the business. When officers arrived, they determined Breinholt had been drinking and had been driving a vehicle while intoxicated, so, they arrested Breinholt and took him to the police station. While Breinholt was being processed for his arrest, an officer shot and killed him. Details as to what precipitated the killing were withheld by police.</t>
  </si>
  <si>
    <t>https://www.deseret.com/utah/2019/8/24/20831326/police-identify-west-valley-man-shot-killed-by-officer-chad-michael-breinholt</t>
  </si>
  <si>
    <t>Dewayne Morgan</t>
  </si>
  <si>
    <t>https://fatalencounters.org/wp-content/uploads/2019/10/Dewayne-Morgan.jpg</t>
  </si>
  <si>
    <t>FM 2087 and I-20</t>
  </si>
  <si>
    <t>Gregg County Sheriff's Office</t>
  </si>
  <si>
    <t>Deputies responded about 10:40 p.m. to a burglary of a habitation call at a home. When deputies arrived, they learned the homeowner had shot at the alleged burglar, Dewayne Morgan, who was still nearby. Morgan ran from Deputy Logan Joines. The deputy used his Taser on Morgan, but it reportedly had no effect on him. The foot pursuit continued across an interstate freeway, where they reportedly fought, and Joines shot and killed Morgan.</t>
  </si>
  <si>
    <t>https://www.news-journal.com/news/man-dies-following-officer-involved-shooting-in-gregg-county/article_06a7413a-e367-11e9-ae5c-cb2e86faed3d.html</t>
  </si>
  <si>
    <t>Robert Sikon</t>
  </si>
  <si>
    <t>https://fatalencounters.org/wp-content/uploads/2019/11/Robert-Sikon-III.jpg</t>
  </si>
  <si>
    <t>Waynesburg Rd NE and Arrow Rd NW</t>
  </si>
  <si>
    <t>At 11:42 a.m., a person was pulled over for a traffic stop at Waynesburg and Arrow Roads. Details as to what precipitated the killing were withheld by police.</t>
  </si>
  <si>
    <t>https://www.cleveland19.com/2019/11/18/carroll-county-deputies-shoot-suspect-during-traffic-stop/</t>
  </si>
  <si>
    <t>Amiliano Antonio Apodaca</t>
  </si>
  <si>
    <t>http://www.fatalencounters.org/wp-content/uploads/2019/04/Amiliano-Antonio-Apodaca.jpg</t>
  </si>
  <si>
    <t>700 North Chaparral Drive</t>
  </si>
  <si>
    <t>Amiliano Apodaca was the passenger in a vehicle in which the driver allegedly drove toward a deputy after a high-speed chase. A woman was driving the vehicle and reportedly suffered life-threatening injuries in the incident, but her name was not immediately released. Police said the woman allegedly rammed a Fremont County sheriff's deputy's patrol car and nearly struck a Cañon City police car while she was driving recklessly on eastbound U.S. 50. Deputies intentionally rammed the woman's car, forcing it to a stop in an open field, but the woman then continued to drive away. A deputy then crashed into her car, after which the car stopped in front of a home. Police said when deputies got out of their vehicles and went to approach the vehicle, she drove toward one of the deputies, and a deputy shot at her and killed her passenger.</t>
  </si>
  <si>
    <t>https://www.denverpost.com/2019/01/17/pueblo-county-officer-involved-shooting/</t>
  </si>
  <si>
    <t>Stephanie Areanda Quiroz</t>
  </si>
  <si>
    <t>https://www.fatalencounters.org/wp-content/uploads/2019/03/StephieQuiroz.png</t>
  </si>
  <si>
    <t>8200 Brundage Lane</t>
  </si>
  <si>
    <t>Stephanie Areanda Quiroz was a passenger in a vehicle that had been shot at by police and crashed at Brundage Lane and Oswell Street just after 4 p.m. U.S. Marshals tried to arrest a parolee, Gavino Castro, at a Motel 6. Police shot at him, and Castro fled in a vehicle that Quiroz was also in. A chase began, with the fleeing car crashing into another vehicle. Quiroz died and Castro was apprehended, while a third person fled and was apprehended at Kern Medical Center, police said.</t>
  </si>
  <si>
    <t>https://www.turnto23.com/news/local-news/coroner-victim-involved-in-east-bakersfield-ois-died-from-gunshot-wound-to-chest</t>
  </si>
  <si>
    <t>Henry Wayne Rivera</t>
  </si>
  <si>
    <t>https://www.fatalencounters.org/wp-content/uploads/2019/03/HenryRivera.jpg</t>
  </si>
  <si>
    <t>19th Ave and Monroe St</t>
  </si>
  <si>
    <t>Phoenix police came to the motel where Henry Rivera and his family were staying, looking for a violent suspect wanted in connection to another crime. Instead, they found Rivera, who ran. He was shot and killed.</t>
  </si>
  <si>
    <t>https://www.12news.com/article/news/local/valley/he-was-a-family-man-fiancee-of-man-fatally-shot-by-pd-remembers-a-loving-partner-and-father/75-d90e6e8f-d241-4cb7-b862-bfc950082bc7</t>
  </si>
  <si>
    <t>Eliborio Rodriguez</t>
  </si>
  <si>
    <t>1400 Acacia Ave</t>
  </si>
  <si>
    <t>Around 12:32 a.m., a Eugene police officer stopped a man for unspecified reasons. During the stop, there reportedly was a fight, and the officer shot and killed the man.</t>
  </si>
  <si>
    <t>https://nbc16.com/news/local/suspect-shot-and-killed-by-officer-in-north-eugene-on-saturday-morning</t>
  </si>
  <si>
    <t>Riley Eugene Peay</t>
  </si>
  <si>
    <t>907 N Veterans Blvd</t>
  </si>
  <si>
    <t>Glennville</t>
  </si>
  <si>
    <t>Tattnall</t>
  </si>
  <si>
    <t>Tattnall County Sheriff's Office</t>
  </si>
  <si>
    <t>Around 4:30 p.m., a probation officer was inside the EZ Pawn shop when Riley Eugene Peay allegedly burst in and attacked the officer by punching and spitting on him. The officer backed away and drew his gun, ordering Peay to stop, but he reportedly did not. The officer fired and hit Peay in the shoulder, but Peay still did not stop. The officer fired again and killed Peay.</t>
  </si>
  <si>
    <t>https://www.wtoc.com/2019/08/22/law-enforcement-investigating-deadly-shooting-glennville/</t>
  </si>
  <si>
    <t>Melvin Watkins</t>
  </si>
  <si>
    <t>16700 Highland Club Ave</t>
  </si>
  <si>
    <t>A deputy responding to a disturbance call shot and killed Melvin Watkins after contacting him. Details as to what precipitated the killing were withheld by police.</t>
  </si>
  <si>
    <t>https://www.theadvocate.com/baton_rouge/news/crime_police/article_c341e610-d7f5-11e9-8339-1bbe52311076.html</t>
  </si>
  <si>
    <t>Dimas Diaz Jr.</t>
  </si>
  <si>
    <t>US-101 &amp; Las Virgenes Road</t>
  </si>
  <si>
    <t>Calabasas</t>
  </si>
  <si>
    <t>Ventura County Sheriff's Office, California Highway Patrol</t>
  </si>
  <si>
    <t>Dimas Diaz Jr. was shot and killed by police after a pursuit, followed by a standoff on the 101 Freeway. Diaz was wanted in connection with an alleged spousal assault when he led deputies and troopers on a pursuit that came to an end with a crash on the 101 Freeway. After an hour-long standoff, Diaz ultimately exited his disabled car and was shot and killed by a Ventura County deputy and a CHP officer.</t>
  </si>
  <si>
    <t>https://ktla.com/2019/01/13/man-killed-in-police-shooting-following-pursuit-standoff-on-101-freeway-in-calabasas-identified/</t>
  </si>
  <si>
    <t>Derek Antonio-Sanchez</t>
  </si>
  <si>
    <t>12200 NE 116th St</t>
  </si>
  <si>
    <t>About 6:30 a.m., officers responded regarding a man making threats toward a baby in a homeless camp. Police said the man was holding the child tightly in his arms when they tried to negotiate with him. The man's actions toward the child reportedly intensified, and an officer shot and killed him. The baby was not reported to have been injured.</t>
  </si>
  <si>
    <t>https://q13fox.com/2019/07/13/kirkland-police-officers-shoot-kill-man-to-help-save-child/</t>
  </si>
  <si>
    <t>Andrew John Mason</t>
  </si>
  <si>
    <t>2145 Hardin Rd</t>
  </si>
  <si>
    <t>Watauga County Sheriff's Office</t>
  </si>
  <si>
    <t>Deputies responded to a call in reference to a suspicious male attempting to break into homes.  When deputies arrived and began checking for the suspect, they encountered a man walking in the roadway. A deputy stepped out of his car to speak with the man, and they fought until the deputy shot and killed Andrew John Mason.</t>
  </si>
  <si>
    <t>https://www.wcnc.com/article/news/crime/one-person-killed-in-deputy-involved-shooting-in-watauga-county/275-5afdd935-c167-463c-85a3-18afa1aa5104</t>
  </si>
  <si>
    <t>Kelly Michael Stephens</t>
  </si>
  <si>
    <t>9160 Cinema Dr</t>
  </si>
  <si>
    <t>Juneau</t>
  </si>
  <si>
    <t>Juneau Police Department</t>
  </si>
  <si>
    <t>A woman reported a disturbance with a shot fired at Chinook Apartments. The woman said she could hear someone screaming outside. Police said Kelly Stephens approached an officer while swinging a chain and making threats. He shot and killed Stephens.</t>
  </si>
  <si>
    <t>https://www.ktoo.org/2019/12/29/juneau-police-report-shooting-and-killing-a-man-on-cinema-drive/</t>
  </si>
  <si>
    <t>Kwesi Ashun</t>
  </si>
  <si>
    <t>https://fatalencounters.org/wp-content/uploads/2019/10/Kwesi-Ashun.jpg</t>
  </si>
  <si>
    <t>447 Mother Gaston Blvd</t>
  </si>
  <si>
    <t>Two officers were called to a nail salon after Dewayne Hawkes, 26, who came in to use a restroom, started urinating in the middle of the store. During the arrest attempt, according to police, Kwesi Ashun entered the salon and fought with police and struck an officer in the head with a chair. Police said one officer used his Taser on the man, but it did not incapacitate him. An officer shot Ashun six times, killing him.</t>
  </si>
  <si>
    <t>https://www.ny1.com/nyc/brooklyn/news/2019/10/25/brownsville-brooklyn-shooting-nypd-officers-injured-nyc</t>
  </si>
  <si>
    <t>Witney Rivera</t>
  </si>
  <si>
    <t>https://fatalencounters.org/wp-content/uploads/2019/07/Witney-Rivera.jpg</t>
  </si>
  <si>
    <t>186 Kinsley Rd</t>
  </si>
  <si>
    <t>Pemberton</t>
  </si>
  <si>
    <t>Pemberton Borough Police Department</t>
  </si>
  <si>
    <t>At about 9:05 p.m., a Pemberton Borough police officer responded to an fight near Witney Rivera's residence. Rivera reportedly was armed with a long scythe when an officer arrived. During the encounter, the officer shot and killed Rivera.</t>
  </si>
  <si>
    <t>https://www.rlsmedia.com/article/man-armed-scythe-fatally-shot-pemberton-police</t>
  </si>
  <si>
    <t>Kobe Heisler</t>
  </si>
  <si>
    <t>5900 Halifax Ave N</t>
  </si>
  <si>
    <t>Police responded to a domestic assault and weapons call. Around 4:15 p.m., officers and Kobe Heisler reportedly struggled, and Heisler was shot and killed by officers.</t>
  </si>
  <si>
    <t>https://minnesota.cbslocal.com/2019/09/01/fatal-officer-involved-shooting-in-brooklyn-center/</t>
  </si>
  <si>
    <t>Shawna Widemann</t>
  </si>
  <si>
    <t>Hemphill</t>
  </si>
  <si>
    <t>At 9:10 p.m., troopers received a 911 call about an unwanted person at the Stop Abusive Family Environments facility (SAFE). Shawna Widemann reportedly was armed with a claw hammer banging on the door. The SAFE facility was put into lock down status,. The troopers found Widemann, who was brandishing a claw hammer. She reportedly ignored orders from the troopers to drop the weapon and lunged at one of the troopers in a threatening manner. At least one trooper shot and killed her.</t>
  </si>
  <si>
    <t>https://www.bdtonline.com/news/woman-killed-in-officer-involved-shooting-in-mcdowell-county-identified/article_5f5e91a8-6dd2-11e9-a16e-b76261dd1347.html</t>
  </si>
  <si>
    <t>Terry Wayne Chanley</t>
  </si>
  <si>
    <t>https://fatalencounters.org/wp-content/uploads/2019/11/Terry-Wayne-Chanley.jpg</t>
  </si>
  <si>
    <t>Morgan Ave and Theater Dr</t>
  </si>
  <si>
    <t>Terry W. Chanley was in a traffic accident. The officer said he made quick movements, and he shot and killed.</t>
  </si>
  <si>
    <t>https://www.courierpress.com/story/news/2019/10/28/one-dead-officer-involved-shooting-evansville-epd-says/2492500001/</t>
  </si>
  <si>
    <t>Juan Antonio Sillas</t>
  </si>
  <si>
    <t>Red Apple Ave and Westwood Blvd</t>
  </si>
  <si>
    <t>Golden Hills</t>
  </si>
  <si>
    <t>Tehachapi Police Department said a pursuit began at approximately 9:40 p.m. and ended when Juan Antonio Sillas rammed his vehicle into a patrol car driven by an officer, who shot and killed Sillas.</t>
  </si>
  <si>
    <t>https://www.bakersfield.com/news/breaking/man-killed-in-tehachapi-officer-involved-shooting/article_8098b294-7cb0-11e9-b1e7-c314746f10af.html</t>
  </si>
  <si>
    <t>Mark A. Naugle</t>
  </si>
  <si>
    <t>118 N Fair St</t>
  </si>
  <si>
    <t>Officers were called to a fairgrounds after a report of a person messing with the equipment. An officer found a person some distance away from where the suspicious individual had been reported. The officer shot and killed him, although details as to what precipitated the killing were withheld by police.</t>
  </si>
  <si>
    <t>http://www.wbiw.com/2019/07/04/salem-police-officer-involved-in-fatal-shooting/</t>
  </si>
  <si>
    <t>Olivio Sandoval Diaz</t>
  </si>
  <si>
    <t>890 Atlanta St</t>
  </si>
  <si>
    <t>Olivio Sandoval Diaz allegedly attacked an officer while being confronted about shoplifting at a gas station. The officer shot and killed him.</t>
  </si>
  <si>
    <t>https://www.11alive.com/article/news/local/gbi-suspect-fatally-shot-after-attacking-roswell-police-officer-with-blunt-object/85-01213557-9a57-46bf-b2c3-6d03f4084e29</t>
  </si>
  <si>
    <t>Alvaro Duran Venegas</t>
  </si>
  <si>
    <t>25200 Rye Canyon Rd</t>
  </si>
  <si>
    <t>Deputies responded to reports of a person acting strangely at about 12:53 p.m. When the deputy arrived, he began to fight with the man. During the altercation, the man reportedly took the deputy's handheld radio and Taser. The deputy called for backup, officials said. Other deputies arrived. The man reportedly charged at them holding a wooden stake and began to assault them, and they shot and killed him.</t>
  </si>
  <si>
    <t>https://ktla.com/2019/09/12/man-struck-by-gunfire-in-deputy-involved-shooting-in-santa-clarita-l-a-sheriffs-department/</t>
  </si>
  <si>
    <t>Marc Denver Thompson</t>
  </si>
  <si>
    <t>https://fatalencounters.org/wp-content/uploads/2019/12/Marc-Denver-Thompson.jpg</t>
  </si>
  <si>
    <t>1871 North Highway 27</t>
  </si>
  <si>
    <t>Deputies were sent to a home about 5 p.m. after Marc Thompson's mother and brother called and said he had threatened them with a gun. About five hours later, a deputy encountered Thompson at a Circle K convenience store. The deputy saw Thompson inside the store threatening the clerk with a shovel. The deputy went inside, and during a confrontation, Thompson hit the deputy in the head with the shovel. The deputy shot and killed Thompson.</t>
  </si>
  <si>
    <t>https://www.ajc.com/news/breaking-news/man-killed-carroll-deputy-after-threatening-shoot-mother-wielding-shovel/bCYVrBX3c82zcP7Lke7xsN/</t>
  </si>
  <si>
    <t>Jimmy Atchison</t>
  </si>
  <si>
    <t>https://www.fatalencounters.org/wp-content/uploads/2019/01/JimmyAtchison.jpg</t>
  </si>
  <si>
    <t>3086 Middleton Rd NW</t>
  </si>
  <si>
    <t>Officers were attempting to arrest Jimm Atchison on robbery charges when he fled. He was shot and killed, although exactly what precipitated the killing was not reported.</t>
  </si>
  <si>
    <t>https://www.ajc.com/news/crime--law/breaking-atlanta-officer-serving-federal-task-force-involved-shooting-police-say/DpMWYgHxDYLDu75ciNpzuJ/</t>
  </si>
  <si>
    <t>Josef Delon Richardson</t>
  </si>
  <si>
    <t>https://fatalencounters.org/wp-content/uploads/2019/08/Josef-Delon-Richardson.jpg</t>
  </si>
  <si>
    <t>1543 US-190</t>
  </si>
  <si>
    <t>A West Baton Rouge Parish Sheriff's deputy was serving a warrant at a motel and shot and killed the man to whom he was serving a warrant. Josef Richardson died from a gunshot wound to the back of the head.</t>
  </si>
  <si>
    <t>https://www.wafb.com/2019/07/26/officer-involved-shooting-report-port-allen/</t>
  </si>
  <si>
    <t>De'Von Bailey</t>
  </si>
  <si>
    <t>https://fatalencounters.org/wp-content/uploads/2019/08/DeVon-Bailey.jpeg</t>
  </si>
  <si>
    <t>2500 E Fountain Blvd</t>
  </si>
  <si>
    <t>Officers were called around 6:45 for a personal robbery with a weapon. Two officers made contact with two people, and police said De'Von Bailey reached for a firearm at his waistband. The officers shot and killed him.</t>
  </si>
  <si>
    <t>https://www.koaa.com/news/covering-colorado/officer-involved-shooting-in-colorado-springs</t>
  </si>
  <si>
    <t>Tasjon Tyreek Osbourne</t>
  </si>
  <si>
    <t>https://fatalencounters.org/wp-content/uploads/2019/09/Tasjon-Tyreek-Osbourne.jpg</t>
  </si>
  <si>
    <t>5758 Kings Realm Ave</t>
  </si>
  <si>
    <t>Sgt. Lee Hurst shot and killed Tasjon Tyreek Osbourne around 9 p.m. Officers were investigating a parking complaint. Officers reported shots fired. Nearby, a vehicle crashed into a house. Police said Osbourne was in that car but did not say if he was the driver or if he was shot before or after the crash.</t>
  </si>
  <si>
    <t>https://www.nbc4i.com/news/local-news/police-identify-18-year-old-suspect-killed-officer-involved-in-shooting/</t>
  </si>
  <si>
    <t>Roy McAllister</t>
  </si>
  <si>
    <t>https://fatalencounters.org/wp-content/uploads/2019/11/Roy-McAllister-Jr..jpg</t>
  </si>
  <si>
    <t>600 of Jordan St</t>
  </si>
  <si>
    <t>North Carolina Department of Motor Vehicles</t>
  </si>
  <si>
    <t>Roy McAllister Jr. allegedly robbed and tried to sexually assault an employee at the Wilson County Senior Center. An employee ran next door to the DMV office to alert them about the robbery. DMV License &amp; Theft Bureau inspectors Jordan Hill and Christopher Noble came in contact with McAllister about a half-mile away from the Center, where they shot and killed him.</t>
  </si>
  <si>
    <t>https://www.witn.com/content/news/Neighbors-react-to-Wilson-fatal-officer-involved-shooting-564887172.html</t>
  </si>
  <si>
    <t>Michael Lorenzo Dean</t>
  </si>
  <si>
    <t>https://fatalencounters.org/wp-content/uploads/2019/12/Michael-Lorenzo-Dean.jpg</t>
  </si>
  <si>
    <t>22515 SE H K Dodgen Loop</t>
  </si>
  <si>
    <t>Around 8:12 p.m., Temple Police Officer Carmen DeCruz allegedly shot and killed Michael Dean. Details regarding what precipitated the killing were withheld by police.</t>
  </si>
  <si>
    <t>https://www.kwtx.com/content/news/Police-investigating-officer-involved-shooting-565716912.html</t>
  </si>
  <si>
    <t>Taveonte Art Emmanuel</t>
  </si>
  <si>
    <t>Lincoln Ave and East St</t>
  </si>
  <si>
    <t>Around 10 p.m., police responded to a disturbance call and encountered Taveonte Art Emmanuel. He was shot and killed. Details as to what precipitated the killing were withheld by police.</t>
  </si>
  <si>
    <t>https://abc7.com/suspect-dead-after-officer-involved-shooting-in-anaheim/5751148/</t>
  </si>
  <si>
    <t>Jesse Sarey</t>
  </si>
  <si>
    <t>1402 Auburn Way N</t>
  </si>
  <si>
    <t>A man reportedly went on an angry tirade at a Rite-Aid, then continued the rant in a small grocery store across the street.  When police arrived, the man started fighting and reportedly injured the officer, police said, who shot and killed him.</t>
  </si>
  <si>
    <t>https://www.kiro7.com/news/local/breaking-police-respond-to-officer-involved-shooting-in-auburn/954181145</t>
  </si>
  <si>
    <t>Shawn Joseph Billinger</t>
  </si>
  <si>
    <t>600 14th St</t>
  </si>
  <si>
    <t>Fort Lupton</t>
  </si>
  <si>
    <t>Fort Lupton Police Department</t>
  </si>
  <si>
    <t>Shawn Joseph Billinger was shot and killed by a Fort Lupton police officer who was responding to a disturbance call about 1:40 p.m.</t>
  </si>
  <si>
    <t>https://www.greeleytribune.com/news/investigators-release-identity-of-fort-lupton-man-shot-by-police/</t>
  </si>
  <si>
    <t>Benjamin "Ray" Smith</t>
  </si>
  <si>
    <t>https://fatalencounters.org/wp-content/uploads/2019/07/Benjamin-Ray-Smith.jpg</t>
  </si>
  <si>
    <t>513 Felderville Road</t>
  </si>
  <si>
    <t>Elloree</t>
  </si>
  <si>
    <t>Orangeburg</t>
  </si>
  <si>
    <t>Orangeburg County Sheriff's Office</t>
  </si>
  <si>
    <t>Deputies responded to a call for a domestic disturbance. A deputy shot and killed Benjamin Smith. Details as to what precipitated the killing were withheld by police.</t>
  </si>
  <si>
    <t>https://thetandd.com/news/local/crime-and-courts/man-killed-in-orangeburg-county-officer-involved-shooting-was-on/article_4417ad16-1fe3-52af-8dfb-507638c463b8.html</t>
  </si>
  <si>
    <t>Bernie Rascon</t>
  </si>
  <si>
    <t>https://fatalencounters.org/wp-content/uploads/2019/12/Bernie-Rascon.jpg</t>
  </si>
  <si>
    <t>3909 North Hallmark Parkway</t>
  </si>
  <si>
    <t>Around midnight, a deputy ran a truck's plate and found it had been reported stolen. The deputy tried to pull the truck over, but the driver fled. The chase ended a short time later with a crash outside a Mobil gas station. At the end of the pursuit, deputies opened fire on the pickup truck, killing Bernie Rascon.</t>
  </si>
  <si>
    <t>https://losangeles.cbslocal.com/2019/12/16/deputy-shoot-pickup-truck-chase-ends-crash-san-bernardino/</t>
  </si>
  <si>
    <t>Nathan Thoe</t>
  </si>
  <si>
    <t>https://www.fatalencounters.org/wp-content/uploads/2019/01/NathanThoe.jpg</t>
  </si>
  <si>
    <t>I-90</t>
  </si>
  <si>
    <t>White Lake</t>
  </si>
  <si>
    <t>The FBI said an arrest warrant had been issued for Nathan Thoe because he was the subject of an ongoing investigation. Federal officers from more than one agency were attempting to arrest Thoe at the White Lake rest area, when Thoe was shot and killed. Police have withheld information as to what precipitated the killing.</t>
  </si>
  <si>
    <t>https://www.blackhillsfox.com/content/news/Man-shot-by-officer-at-rest-stop-identified-as-Wisconsin-man-504557801.html</t>
  </si>
  <si>
    <t>Eric Young</t>
  </si>
  <si>
    <t>708 Third Ave</t>
  </si>
  <si>
    <t>Eric Young was shot and killed during some sort of altercation with a Montgomery police officer. Most details regarding the killing were withheld by police.</t>
  </si>
  <si>
    <t>https://wchstv.com/news/local/one-dead-after-officer-involved-shooting-in-montgomery</t>
  </si>
  <si>
    <t>Aaron Allen Przkeop</t>
  </si>
  <si>
    <t>https://www.fatalencounters.org/wp-content/uploads/2019/02/Aaron-Allen-Przkeop-2.jpg</t>
  </si>
  <si>
    <t>I-5 and Enos Lane</t>
  </si>
  <si>
    <t>Two California Highway Patrol officers responded shortly before 5 a.m. because of a single-car crash. A man claimed to have a gun, approached the officers with a hand concealed, and did not comply with the officers' orders and was shot and killed.</t>
  </si>
  <si>
    <t>https://kmph.com/news/local/officer-involved-shooting-takes-place-at-i-5-enos-lane</t>
  </si>
  <si>
    <t>Clair Jewell</t>
  </si>
  <si>
    <t>https://www.fatalencounters.org/wp-content/uploads/2019/03/Clair-Beth-Neubecker-Jewell.jpg</t>
  </si>
  <si>
    <t>Damron Mayo Rd</t>
  </si>
  <si>
    <t>Troopers said they were contacted by Carter County 911 just before 11:30 p.m., with a report of a fight between a woman and a family member. When police arrived, the woman had fled. At about 1:30 am., troopers said the possibly-armed woman returned to the residence. Police returned to the home, and shot and killed Clair Jewell during a confrontation.</t>
  </si>
  <si>
    <t>https://www.wkyt.com/content/news/One-dead-after-officer-involved-shooting-in-Carter-County-506595391.html</t>
  </si>
  <si>
    <t>Michael Sheehan</t>
  </si>
  <si>
    <t>Twin Bridge Rd and S Rd</t>
  </si>
  <si>
    <t>Belknap</t>
  </si>
  <si>
    <t>Police shot and killed Michael Sheehan II and withheld details about what led to the killing.</t>
  </si>
  <si>
    <t>https://www.unionleader.com/news/crime/fatal-officer-involved-shooting-under-investigation-on-south-road-in/article_fc265beb-228a-57aa-884b-a65693b61f62.html</t>
  </si>
  <si>
    <t>John James Carras</t>
  </si>
  <si>
    <t>https://fatalencounters.org/wp-content/uploads/2019/09/JohnKarras.png</t>
  </si>
  <si>
    <t>95 Skyline Drive</t>
  </si>
  <si>
    <t>Officers Andre Lyew and Daniel Zaleski shot and killed John Carras when they responded to a home around 6:15 p.m. to investigate a domestic violence complaint. They got into a fight with Carras. When a stun gun reportedly did not incapacitate him, at least one officer shot and killed Carras.</t>
  </si>
  <si>
    <t>https://www.nbcconnecticut.com/news/local/States-Attorney-Identifies-Officers-Involved-in-Fatal-Shooting-During-Domestic-East-Hartford-Complaint-559935631.html</t>
  </si>
  <si>
    <t>Michael Phillip Uccello</t>
  </si>
  <si>
    <t>10th Street West and Holguin Street</t>
  </si>
  <si>
    <t>Deputy marshals were attempting a traffic stop of a suspect who was wanted on narcotics-related offenses, police said. Michael Uccello did not stop and police pursued. Uccello was shot and killed. Details as to what precipitated the killing were withheld by police.</t>
  </si>
  <si>
    <t>https://patch.com/california/los-angeles/sherman-oaks-man-shot-killed-u-s-marshal</t>
  </si>
  <si>
    <t>Cameron Ely</t>
  </si>
  <si>
    <t>4100 Mariposa Dr</t>
  </si>
  <si>
    <t>Police received a call for help after 10 p.m. When they arrived, deputies located an elderly woman who had been stabbed to death. The suspect was Cameron Ely, and the victim was Valerie Lundeen Ely, 62. Cameron was found in the same home as the victim. When deputies approached him, he allegedly threatened them with a weapon and was shot and killed.</t>
  </si>
  <si>
    <t>https://www.hollywoodreporter.com/news/homicide-suspect-killed-by-deputies-home-tarzan-actor-ron-ely-1248119</t>
  </si>
  <si>
    <t>Jordan Wade Waldrop</t>
  </si>
  <si>
    <t>https://fatalencounters.org/wp-content/uploads/2019/11/Jordan-Wade-Waldrop.jpg</t>
  </si>
  <si>
    <t>1 Fairway Drive</t>
  </si>
  <si>
    <t>Sweetwater Police Department</t>
  </si>
  <si>
    <t>Police responded to a call regarding shots fired in a residential neighborhood at around 11:30 p.m. When police arrived, Jordan Waldrop allegedly confronted police with a gun. Shots were exchanged, and police shot and killed Waldrop.</t>
  </si>
  <si>
    <t>https://sweetwaterreporter.com/content/man-killed-confrontation-sweetwater-police-identified</t>
  </si>
  <si>
    <t>John Hale</t>
  </si>
  <si>
    <t>https://fatalencounters.org/wp-content/uploads/2019/11/John-Hale.jpg</t>
  </si>
  <si>
    <t>Radio Rd and Toskana</t>
  </si>
  <si>
    <t>Alma</t>
  </si>
  <si>
    <t>Calloway</t>
  </si>
  <si>
    <t>Calloway County Sheriff's Office, Murray Police Department</t>
  </si>
  <si>
    <t>John D. Hale was shot and killed by police. Details as to what precipitated the killing were withheld by police.</t>
  </si>
  <si>
    <t>https://surfky.com/index.php/179-news/kentucky/145086-ksp-ids-man-in-calloway-co-officer-involved-shooting</t>
  </si>
  <si>
    <t>Corbin Hunter Jones</t>
  </si>
  <si>
    <t>11500 Chestnut Road</t>
  </si>
  <si>
    <t>Members of the U.S. Marshals Eastern District Violent Crimes Fugitive Task Force were attempting to arrest Corben Hunter Jones about 8:45 p.m. at a home when task force officers, including one Oklahoma Highway Patrol trooper, shot and killed Jones. Details as to what precipitated the killing were withheld by police.</t>
  </si>
  <si>
    <t>https://www.tulsaworld.com/news/state-and-regional/update--year-old-shot-killed-in-okmulgee-during-attempted/article_fa107ebf-123f-57e3-ae38-72d6cd6f2d8e.html</t>
  </si>
  <si>
    <t>38300 Mountain Hwy E</t>
  </si>
  <si>
    <t>Eatonville</t>
  </si>
  <si>
    <t>A man was reportedly chased from a driveway. When police found the vehicle, the driver crashed it into another occupied vehicle, and police shot and killed him during some kind of an alleged verbal confrontation.</t>
  </si>
  <si>
    <t>https://katu.com/news/local/sheriff-suspect-killed-in-deputy-involved-shooting-in-pierce-county-wash</t>
  </si>
  <si>
    <t>Frederick Jeremy Atkin</t>
  </si>
  <si>
    <t>https://fatalencounters.org/wp-content/uploads/2019/12/frederick-atkin.jpg</t>
  </si>
  <si>
    <t>Wall Ave and Riverdale Rd</t>
  </si>
  <si>
    <t>South Ogden</t>
  </si>
  <si>
    <t>South Ogden Police Department</t>
  </si>
  <si>
    <t>Police were pursuing a red Mustang about 1 a.m. when the chase stopped at the intersection. Officers approached the car, and an officer shot and killed Frederick Jeremy Atkin. Details as to what precipitated the killing were withheld by police.</t>
  </si>
  <si>
    <t>https://www.ksl.com/article/46695984/1-dead-following-officer-involved-shooting-in-south-ogden</t>
  </si>
  <si>
    <t>Mario Alberto Torres</t>
  </si>
  <si>
    <t>600 Florence Ln</t>
  </si>
  <si>
    <t>Mario Torres was shot and killed by police. Details as to what precipitated the killing were withheld by police.</t>
  </si>
  <si>
    <t>https://www.kveo.com/news/local-news/brownsville-police-involved-in-shootout-over-the-weekend/</t>
  </si>
  <si>
    <t>Horacio Ruiz-Rodriguez</t>
  </si>
  <si>
    <t>https://www.fatalencounters.org/wp-content/uploads/2019/01/Horacio-Ruiz-Rodriguez.jpg</t>
  </si>
  <si>
    <t>2100 Glider St</t>
  </si>
  <si>
    <t>Horacio Ruiz-Rodriguez allegedly had kidnapped two women, killed one, and sexually assaulted the other, before police shot and killed him when he tried to escape in a vehicle.</t>
  </si>
  <si>
    <t>https://www.fox5vegas.com/news/police-man-killed-in-north-las-vegas-officer-involved-shooting/article_b59cd5c8-2013-11e9-abf4-cb3da2ce2081.html</t>
  </si>
  <si>
    <t>Christian Albarran</t>
  </si>
  <si>
    <t>https://www.fatalencounters.org/wp-content/uploads/2019/01/Christian-Albarran.jpg</t>
  </si>
  <si>
    <t>I-10 &amp; Ehrenberg-Cibola Road</t>
  </si>
  <si>
    <t>Arizona Department of Public Safety, La Paz County Sheriff's Office</t>
  </si>
  <si>
    <t>A police pursuit started in Yucca Valley, California, and ended in Ehrenberg, Arizona, where Christian Albarran refused to obey commands from troopers and was shot and killed. Albarran reportedly had several outstanding felony warrants, corporal punishment/spousal abuse, credit card fraud and had a background of arrests related to violent crimes and was on probation for domestic violence</t>
  </si>
  <si>
    <t>https://www.12news.com/article/news/local/arizona/man-shot-killed-by-police-in-arizona-after-146-mile-pursuit/75-0392a1fc-2044-498e-864f-ee7482f49658</t>
  </si>
  <si>
    <t>Eduardo Munoz</t>
  </si>
  <si>
    <t>118 E Commerce St</t>
  </si>
  <si>
    <t>Freestone</t>
  </si>
  <si>
    <t>During a domestic dispute, a 29-year-old Hispanic man was allegedly threatening to harm a woman, and an officer reportedly tasered him during a fight. After the attempt to incapacitate him failed, the officer shot and killed him.</t>
  </si>
  <si>
    <t>https://www.palestineherald.com/news/fairfield-officer-kills-man-during-domestic-dispute/article_83a34b36-3c6c-11e9-a92b-c799379cbb18.html</t>
  </si>
  <si>
    <t>Daniel Robert Ramirez</t>
  </si>
  <si>
    <t>500 N Harcourt St</t>
  </si>
  <si>
    <t>Police were attempting to serve a search warrant to a house in which two men were barricaded in the attic. One man was captured. Daniel Ramirez was shot and killed.</t>
  </si>
  <si>
    <t>https://ktla.com/2019/04/04/1-fatally-shot-by-police-as-authorities-serve-search-warrant-in-anaheim/</t>
  </si>
  <si>
    <t>Paul David Rea</t>
  </si>
  <si>
    <t>https://fatalencounters.org/wp-content/uploads/2019/07/PaulRea.jpg</t>
  </si>
  <si>
    <t>300 S Gerhart Ave</t>
  </si>
  <si>
    <t>Police shot and killed Paul Rea during a fight that occurred during a traffic stop, police said.</t>
  </si>
  <si>
    <t>https://www.nbclosangeles.com/news/local/18-Year-Old-Killed-During-East-LA-Traffic-Stop-512010411.html</t>
  </si>
  <si>
    <t>Jose Martinez</t>
  </si>
  <si>
    <t>https://fatalencounters.org/wp-content/uploads/2019/07/Jose-Martinez.jpg</t>
  </si>
  <si>
    <t>6800 S Prairie Dunes Dr</t>
  </si>
  <si>
    <t>West Jordan Police Department, Utah State Bureau of Investigation, Federal Bureau of Investigation</t>
  </si>
  <si>
    <t>Police were reportedly trying to apprehend Jose Martinez on a felony warrant when they shot and killed him during a standoff.</t>
  </si>
  <si>
    <t>https://gephardtdaily.com/local/suspect-dead-after-swat-operation-officer-involved-shooting-in-west-jordan/</t>
  </si>
  <si>
    <t>Anthony James Gonzalez</t>
  </si>
  <si>
    <t>3000 Nelson St</t>
  </si>
  <si>
    <t>Officers Matthew Aquino and Louis Rodriguez shot and killed Anthony Gonzalez when they responded to a domestic violence call just before 2 a.m. When officers arrived, they came in contact with Gonzalez at the front of the home. Gonzalez was reportedly armed. Details relating to what precipitated the killing were withheld by police.</t>
  </si>
  <si>
    <t>https://www.bakersfield.com/news/one-person-killed-in-officer-involved-shooting/article_86818afe-a24f-11e9-a449-831d4aa1314b.html</t>
  </si>
  <si>
    <t>10000 Sycamore Ave</t>
  </si>
  <si>
    <t>Stanton</t>
  </si>
  <si>
    <t>Deputies were called at about 7:30 p.m. regarding a family dispute at a residence. When deputies arrived, they made contact with the man, and they shot and killed him. Details as to what precipitated the killing were withheld by police.</t>
  </si>
  <si>
    <t>https://abc7.com/suspect-dead-after-deputy-involved-shooting-in-stanton/5484961/</t>
  </si>
  <si>
    <t>Luis Morales-Camacho</t>
  </si>
  <si>
    <t>Jepson Street and Park Manor Drive</t>
  </si>
  <si>
    <t>Union Park</t>
  </si>
  <si>
    <t>Deputies were serving a search warrant at a home at 8:46 a.m. when Luis Morales-Camacho reportedly resisted their efforts, and they shot and killed him.</t>
  </si>
  <si>
    <t>https://www.clickorlando.com/news/police-activity-reported-near-lawton-chiles-elementary-school</t>
  </si>
  <si>
    <t>Deion "Yonny" Slim aka Deion Grayhat</t>
  </si>
  <si>
    <t>https://fatalencounters.org/wp-content/uploads/2019/05/Deion-Grayhat.jpg</t>
  </si>
  <si>
    <t>Indian Rte 21</t>
  </si>
  <si>
    <t>Tonalea</t>
  </si>
  <si>
    <t>Police killed Deion "Yonny" Grayhat in Tonolea but did not provide any information about the person killed or what precipitated the shooting.</t>
  </si>
  <si>
    <t>https://azdailysun.com/news/local/one-killed-in-navajo-nation-officer-involved-shooting/article_2bd8ac8b-b0f0-5f7d-96bd-668858c3fc97.html</t>
  </si>
  <si>
    <t>Morgan Shane West</t>
  </si>
  <si>
    <t>3600 Jacksboro Ave</t>
  </si>
  <si>
    <t>Snyder</t>
  </si>
  <si>
    <t>Scurry</t>
  </si>
  <si>
    <t>Snyder Police Department</t>
  </si>
  <si>
    <t>At about 6:35 p.m., Officer Whitney Merket responded to an undisclosed incident. She made contact with Morgan Shane West, and a fight reportedly began. She shot and killed West.</t>
  </si>
  <si>
    <t>https://www.reporternews.com/story/news/crime/2019/02/08/snyder-texas-police-officer-whitney-merket-fatally-shoots-suspect-during-altercation/2812053002/</t>
  </si>
  <si>
    <t>Tommy Kirby</t>
  </si>
  <si>
    <t>I-69 and Center Road</t>
  </si>
  <si>
    <t>Flint police were dispatched to investigate a suspicious person. When an officer made contact with the person, Tommy John-Ernest Kirby fled in a vehicle, and police began a pursuit that ended on westbound I-69, where an officer shot and killed Kirby. Police withheld details as to what precipitated the killing.</t>
  </si>
  <si>
    <t>https://www.mlive.com/news/flint/2019/02/three-flint-police-officers-on-leave-after-fatal-shooting-incident.html</t>
  </si>
  <si>
    <t>14394 County Line Rd</t>
  </si>
  <si>
    <t>A man was shot and killed and a woman was shot and injured when police went to question them and some others about an alleged assault.</t>
  </si>
  <si>
    <t>https://www.turnto23.com/news/local-news/delano-police-officer-tulare-county-sheriffs-deputy-involved-in-shooting</t>
  </si>
  <si>
    <t>10000 Bolsa Ave</t>
  </si>
  <si>
    <t>Garden Grove Police Department, Westminster Police Department</t>
  </si>
  <si>
    <t>A person died after a pursuit by Garden Grove police into Westminster led to an officer-involved shooting. The shooting occurred about 3:40 p.m. Details as to what precipitated the killing were withheld by police.</t>
  </si>
  <si>
    <t>https://www.nbclosangeles.com/news/local/Suspect-Dead-After-Police-Pursuit-and-OIS-in-Westminster-557954041.html</t>
  </si>
  <si>
    <t>Steven Cole Gill</t>
  </si>
  <si>
    <t>N 2nd St and A St</t>
  </si>
  <si>
    <t>Officers reportedly attempted to speak with Steven Gill, and he was shot and killed. Details as to what precipitated the killing were withheld by police.</t>
  </si>
  <si>
    <t>https://missoulian.com/news/state-and-regional/crime-and-courts/missoula-police-officers-involved-in-shooting/article_c6c6512c-82eb-5b13-9f7d-9c16d1a62fa2.html</t>
  </si>
  <si>
    <t>Allen Cates</t>
  </si>
  <si>
    <t>9800 E 25th St</t>
  </si>
  <si>
    <t>About 7 p.m., Allen M. Cates was shot and killed by a deputy while police reportedly were serving a warrant.</t>
  </si>
  <si>
    <t>https://fox4kc.com/2019/09/16/police-identify-suspect-shot-and-killed-by-jackson-county-deputy-in-independence/</t>
  </si>
  <si>
    <t>Jeffrey Peterson</t>
  </si>
  <si>
    <t>900 E Arlington St</t>
  </si>
  <si>
    <t>Four Ada officers responded to an apartment and tried to speak with the 29-year-old man who lived there regarding a domestic dispute. The man was shot and killed about 10 a.m., but it wasn't immediately reported if the man was armed.</t>
  </si>
  <si>
    <t>https://www.myhighplains.com/news/oklahoma/29-year-old-man-dead-in-oklahoma-officer-involved-shooting/</t>
  </si>
  <si>
    <t>Rickey Leonard Harris</t>
  </si>
  <si>
    <t>Nursery Rd</t>
  </si>
  <si>
    <t>Easley</t>
  </si>
  <si>
    <t>Deputies were called to a home around 2:48 p.m. in reference to a domestic disturbance. Rickey Leonard Harris allegedly stepped out of his residence, stood on the front porch, and pointed a weapon at the two responding deputies, one of whom shot and killed him.</t>
  </si>
  <si>
    <t>https://www.foxcarolina.com/investigations/coroner-identifies-man-shot-and-killed-in-pickens-county-sled/article_cf7e5a9c-f354-11e9-a4d3-eb23c4be6e13.html</t>
  </si>
  <si>
    <t>2174 Pine Street</t>
  </si>
  <si>
    <t>About 3:20 a.m. officers stopped a vehicle and shot and killed the driver. Details as to what precipitated the killing were withheld by police.</t>
  </si>
  <si>
    <t>https://www.redding.com/story/news/2019/12/22/redding-police-shoot-man-during-traffic-stop/2727204001/</t>
  </si>
  <si>
    <t>Christopher Camacho</t>
  </si>
  <si>
    <t>138 Washington St</t>
  </si>
  <si>
    <t>Limerick</t>
  </si>
  <si>
    <t>Christopher Camacho allegedly had a gun and was holding a knife at the throat of a person while he was robbing a Dollar General store. York County Deputy Sheriff Robert Carr shot and killed the boy.</t>
  </si>
  <si>
    <t>https://www.newscentermaine.com/article/news/crime/york-county-officer-involved-in-deadly-shooting/97-55f7e825-4a30-4d26-b484-5962bf5565c7</t>
  </si>
  <si>
    <t>Kevin Pudlik</t>
  </si>
  <si>
    <t>M-85 and W End St</t>
  </si>
  <si>
    <t>Detroit Police Department, Michigan State Police</t>
  </si>
  <si>
    <t>Police shot and wounded one person and killed another after the driver allegedly tried to run down the officers. Police were reportedly trying to question people who were wanted for a nonfatal shooting.</t>
  </si>
  <si>
    <t>https://www.detroitnews.com/story/news/local/detroit-city/2019/06/03/detroit-police-chase-ends-2-suspects-shot-1-fatally/1333290001/</t>
  </si>
  <si>
    <t>US-491</t>
  </si>
  <si>
    <t>Naschitti</t>
  </si>
  <si>
    <t>Navajo Nation Police confirmed that a police officer was involved in a shooting that resulted in the death of one person in Naschitti, New Mexico. Police withheld details about the killing.</t>
  </si>
  <si>
    <t>https://navajotimes.com/reznews/police-confirm-shooting-death-involved-officer/</t>
  </si>
  <si>
    <t>Nolan Hurtzig</t>
  </si>
  <si>
    <t>1500 N Blanchard St</t>
  </si>
  <si>
    <t>Police were called to a residence to investigate a disturbance and reportedly encountered a hostile man in front of the property. Police withheld details regarding the circumstances, including whether Nolan Hurtzig was armed.</t>
  </si>
  <si>
    <t>https://www.sbsun.com/2019/02/10/coroner-ids-man-shot-and-killed-in-confrontation-with-banning-officers/</t>
  </si>
  <si>
    <t>Emory Moore</t>
  </si>
  <si>
    <t>230 Lyons Rd</t>
  </si>
  <si>
    <t>Owingsville</t>
  </si>
  <si>
    <t>Bath County Sheriff's Office</t>
  </si>
  <si>
    <t>A deputy shot and killed Emory Moore during a reported fight after a pursuit. Details as to what precipitated the killing were withheld by police.</t>
  </si>
  <si>
    <t>https://lex18.com/news/2019/04/24/coroner-on-scene-of-incident-in-bath-county/</t>
  </si>
  <si>
    <t>Johnny W. Dellinger</t>
  </si>
  <si>
    <t>19000 Mechanicsville Rd</t>
  </si>
  <si>
    <t>Rockingham County Sheriff's Office, Timberville Town Police Department</t>
  </si>
  <si>
    <t>Around 9:15 p.m., police responded to reports of a person firing a gun and then attempting to enter a residence. When officers arrived, they found Johnny W. Dellinger Jr. outside of the home. He reportedly walked around an outbuilding and allegedly began walking toward the officer and deputy. Dellinger reportedly failed to comply with officers' commands to stop, and officers shot and killed him.</t>
  </si>
  <si>
    <t>https://www.starexponent.com/news/rockingham-man-fatally-shot-by-police/article_8bea3bdd-1958-5bdb-9c4d-fe677b1a8693.html</t>
  </si>
  <si>
    <t>Nekiylo Dawayne Graves</t>
  </si>
  <si>
    <t>https://www.fatalencounters.org/wp-content/uploads/2019/02/Nekiylo-Dawayne-Graves1.jpg</t>
  </si>
  <si>
    <t>Mercury Highway</t>
  </si>
  <si>
    <t>Mercury</t>
  </si>
  <si>
    <t>Nekiylo Dawayne Graves drove up to the main security gate at the Nevada nuclear test site in Mercury at about 5:20 p.m. but didn't stop, police said. When Graves drove past the gate, security officers called for help from the Nye County Sheriff's Office substation at the test site. Deputy John Kakavulias caught up with the security officers chasing Graves, who stopped the car about 8 miles from the gate along Mercury Highway. Graves got out of the car and approached a security officer and Kakavulias with an unspecified object in his hand. He was shot and killed.</t>
  </si>
  <si>
    <t>https://www.reviewjournal.com/crime/shootings/no-bodycam-footage-of-fatal-shooting-at-nevada-national-security-site-video-1586182/</t>
  </si>
  <si>
    <t>Tyrese West</t>
  </si>
  <si>
    <t>https://fatalencounters.org/wp-content/uploads/2019/06/Tyrese-West.jpg</t>
  </si>
  <si>
    <t>2500 Racine St</t>
  </si>
  <si>
    <t>A Mount Pleasant officer tried about 1:30 a.m. to approach Tyrese West, who was riding a bicycle without proper lights. Police say West ran from the officer, who then reportedly saw West had a gun. Police said West failed to follow directions, and he was shot and killed.</t>
  </si>
  <si>
    <t>https://www.jsonline.com/story/news/2019/06/15/officer-involved-shooting-mount-pleasant/1464387001/</t>
  </si>
  <si>
    <t>Antonio Smith</t>
  </si>
  <si>
    <t>https://fatalencounters.org/wp-content/uploads/2019/12/Anthony-Smith.jpg</t>
  </si>
  <si>
    <t>3600 Hallbrook St</t>
  </si>
  <si>
    <t>Memphis officers were responding to an unrelated call when they noticed a disturbance between three people. As officers approached, one of the men, who was armed, failed to comply with officers’ orders. Two officers shot and killed Antonio Smith.</t>
  </si>
  <si>
    <t>https://www.commercialappeal.com/story/news/2019/12/27/frayser-officer-involved-shooting-antonio-smith-memphis/2755248001/</t>
  </si>
  <si>
    <t>Anthony Patrick Pellissier</t>
  </si>
  <si>
    <t>https://www.fatalencounters.org/wp-content/uploads/2019/02/Anthony-Patrick-Pellissier.jpg</t>
  </si>
  <si>
    <t>13000 W County Rd 127</t>
  </si>
  <si>
    <t>A State Parole officer approached a residence around 8:49 p.m. to check on a parolee who was a registered sex offender. The officer knocked on the door and was met by a woman in her 50s. The woman reportedly pointed a pistol at the officer. The officer questioned the woman, who insisted the parolee did not live there. After the officer left, she contacted MCSO and requested deputies check the residence and investigate the woman. Deputies arrived at 10:10 p.m. and knocked on the door, announcing they were with the sheriff's office. Anthony Pellissier answered the door and pointed a weapon at one of the deputies, who shot and killed him.</t>
  </si>
  <si>
    <t>http://www.newswest9.com/2019/01/31/midland-man-dead-following-incident-with-midland-county-sheriffs-office/</t>
  </si>
  <si>
    <t>Jimmy De Odell</t>
  </si>
  <si>
    <t>https://fatalencounters.org/wp-content/uploads/2019/08/Jimmy-De-Odell.jpg</t>
  </si>
  <si>
    <t>Bethel Road</t>
  </si>
  <si>
    <t>Como</t>
  </si>
  <si>
    <t>Hopkins County Sheriff's Office</t>
  </si>
  <si>
    <t>Around 10:30 a.m., deputies were dispatched to look for Jimmy De Odell after receiving information the man might be disgruntled. Deputies found Odell and when deputies attempted to make contact with him, Odell allegedly brandished a weapon and was shot and killed.</t>
  </si>
  <si>
    <t>https://www.kltv.com/2019/06/17/texas-rangers-investigating-fatal-deputy-involved-shooting-hopkins-county/</t>
  </si>
  <si>
    <t>Donald Lee Joseph</t>
  </si>
  <si>
    <t>https://fatalencounters.org/wp-content/uploads/2019/08/Donald-Lee-Joseph.jpg</t>
  </si>
  <si>
    <t>3443 W 5600 S</t>
  </si>
  <si>
    <t>Webber</t>
  </si>
  <si>
    <t>Donald Lee Joseph, wearing a mask, used a hammer to break a window and enter a medical clinic at about 1:50 a.m. A woman who was cleaning inside the clinic barricaded herself in a room and called 911, police said. Police responded to the alleged break-in. Police first confronted Joseph in the hallway, where he was still holding the hammer. Officers initially tried to use a bean-bag gun, but Joseph did not surrender and ran away. As officers followed him, he came out of a room holding a knife and reportedly advanced toward the officers, who shot and killed him.</t>
  </si>
  <si>
    <t>https://www.deseretnews.com/article/900082381/police-identify-man-shot-utah-medical-clinic.html</t>
  </si>
  <si>
    <t>James Crowe</t>
  </si>
  <si>
    <t>500 Beauford Place</t>
  </si>
  <si>
    <t>Nicholasville</t>
  </si>
  <si>
    <t>About 11:30 p.m., police shot and killed James Crowe. At the time of this writing, details as to what precipitated the killing were withheld by police.</t>
  </si>
  <si>
    <t>https://www.lex18.com/news/covering-kentucky/officer-fatally-shoots-man-in-nicholasville</t>
  </si>
  <si>
    <t>A.B. Carr</t>
  </si>
  <si>
    <t>https://fatalencounters.org/wp-content/uploads/2019/12/A.B.-Carr.png</t>
  </si>
  <si>
    <t>600 Hattie Ave</t>
  </si>
  <si>
    <t>About 12:45 a.m., two officers were sent to a house regarding an unauthorized visitor being in the home who was in violation of an order of protection. When A.B. Carr reportedly ignored orders to leave, the officers entered the home and fought with Carr who allegedly assaulted the officers with a metal object. Officers reportedly first attempted non-lethal force on Carr, and then shot and killed him.</t>
  </si>
  <si>
    <t>https://www.johnsoncitypress.com/law-enforcement/2019/12/28/Elizabethton-police-kill-man-during-assault-2nd-fatal-shooting-this-year.html</t>
  </si>
  <si>
    <t>Esteban Martinez</t>
  </si>
  <si>
    <t>https://fatalencounters.org/wp-content/uploads/2019/05/Esteban-Martine.jpeg</t>
  </si>
  <si>
    <t>17000 Myrtle St</t>
  </si>
  <si>
    <t>Around 9 p.m., Huron police officers were called to check on a woman how was screaming at a gas station. Two officers arrived and found two men fighting in the parking lot. Officers reportedly attempted to separate the men and while one complied the other continued resisting while armed. The officer shot and killed the man.</t>
  </si>
  <si>
    <t>https://www.fresnobee.com/news/local/crime/article230600959.html</t>
  </si>
  <si>
    <t>Gary Clark</t>
  </si>
  <si>
    <t>1000 Oak Park Rd</t>
  </si>
  <si>
    <t>DeRidder Police Department, Beauregard Parish Sheriff's Office</t>
  </si>
  <si>
    <t>Police were reportedly attempting to arrest Gary Clark when he allegedly produced a gun and was shot and killed.</t>
  </si>
  <si>
    <t>http://www.kplctv.com/2019/02/27/fatal-officer-involved-shooting-deridder/</t>
  </si>
  <si>
    <t>Charles "Chase" Nation</t>
  </si>
  <si>
    <t>300 N Bloomington St</t>
  </si>
  <si>
    <t>Benton County Sheriff's Office, Lowell Police Department</t>
  </si>
  <si>
    <t>Police were reportedly trying to arrest Charles "Chase" Nation when a standoff began. He was shot and killed when police when in the home.</t>
  </si>
  <si>
    <t>https://www.nwahomepage.com/news/knwa/man-in-deputy-involved-shooting-has-died/</t>
  </si>
  <si>
    <t>Matthew James Fleming</t>
  </si>
  <si>
    <t>Abutment Road and Wood Park Dr</t>
  </si>
  <si>
    <t>Deputies were called about a man who was reportedly yelling at cars and screaming at people at businesses. The man would not comply with that deputy's commands to stop or show his hands. The man reportedly reached for a weapon in his waistband, and the deputy shot and killed him.</t>
  </si>
  <si>
    <t>https://www.wrcbtv.com/story/41234682/update-gbi-responding-to-officerinvolved-shooting-in-whitfield-county-deputy-uninjured</t>
  </si>
  <si>
    <t>300 Ash St</t>
  </si>
  <si>
    <t>Deputies responded to a report of a man brandishing a weapon around 5:22 p.m., police said. When the man ignored orders and failed to drop the weapon, a deputy shot and killed him.</t>
  </si>
  <si>
    <t>https://www.nbclosangeles.com/news/local/Deadly-Deputy-Involved-Shooting-in-Lake-Elsinore-565051182.html</t>
  </si>
  <si>
    <t>Jason Elliot Waterhouse</t>
  </si>
  <si>
    <t>2450 Youngfield St</t>
  </si>
  <si>
    <t>Police were called to the area about 3:15 p.m. on a report of criminal mischief. Jason Waterhouse was inside a duplex and refused to come out or communicate with officers. Police said the man was destroying property inside the home and causing a disturbance. About 5:20 p.m. smoke began streaming out of the home, and officers entered because of a fire. Once inside, officers encountered Waterhouse, who was armed, and shot and killed him.</t>
  </si>
  <si>
    <t>https://www.denverpost.com/2019/12/19/lakewood-armed-suspect-fire-duplex/</t>
  </si>
  <si>
    <t>Heriberto Rodriguez</t>
  </si>
  <si>
    <t>100 Water St</t>
  </si>
  <si>
    <t>Kern County Sheriff’s Office</t>
  </si>
  <si>
    <t>Police reportedly received a domestic disturbance call just after 5 p.m., but the call was disconnected. When deputies arrived at the home, Rodriguez opened the door armed and would not comply with orders. Rodriguez approached the deputies who shot and killed him.</t>
  </si>
  <si>
    <t>https://www.turnto23.com/news/crime/coroner-identifies-man-who-died-after-kcso-deputy-involved-shooting-saturday</t>
  </si>
  <si>
    <t>Kenneth Collins</t>
  </si>
  <si>
    <t>1000 Turtle Creek Drive</t>
  </si>
  <si>
    <t>Police said dispatch received a "call for service" around 2 p.m. Responding officers contacted Kenneth Collins, who police said was armed. He was shot and killed. Details as to what precipitated the killing were withheld by police.</t>
  </si>
  <si>
    <t>https://www.hattiesburgamerican.com/story/news/crime/2019/12/26/man-identified-officer-involved-shooting-hattiesburg/2750402001/</t>
  </si>
  <si>
    <t>John Bott</t>
  </si>
  <si>
    <t>US-78</t>
  </si>
  <si>
    <t>Byhalia</t>
  </si>
  <si>
    <t>Around 10 p.m. at Longhorn Steakhouse in Southaven, John Bott reportedly fired shots in the parking lot. He then went across the street to Fazoli's before heading to Applebee's in Olive Branch, again firing his gun in the parking lot. Deputies stopped him around 11 p.m. on U.S. 78, and shots were exchanged, and Bott was shot and killed.</t>
  </si>
  <si>
    <t>https://wreg.com/2019/12/30/76-year-old-veteran-dead-following-deputy-involved-shooting-in-desoto-county/</t>
  </si>
  <si>
    <t>Matthew Burroughs</t>
  </si>
  <si>
    <t>https://www.fatalencounters.org/wp-content/uploads/2019/01/matthew-burroughs.jpg</t>
  </si>
  <si>
    <t>213 Royal Mall Dr</t>
  </si>
  <si>
    <t>An officer reportedly was trying to arrest Matthew Burroughs when he ran away and tried to hit the officer with his car. He was shot and killed.</t>
  </si>
  <si>
    <t>https://www.wkbn.com/news/local-news/coroner-identifies-man-killed-during-officer-involved-shooting-in-niles/1684888480</t>
  </si>
  <si>
    <t>De'Angelo Jamar Brown</t>
  </si>
  <si>
    <t>https://www.fatalencounters.org/wp-content/uploads/2019/01/deangelo-brown.jpg</t>
  </si>
  <si>
    <t>800 N 18th St</t>
  </si>
  <si>
    <t>Megan Brooke Rivera, 32, and De'Angelo Jamar Brown, 30, were shot and killed when the driver rammed police vehicles after an officer tried to stop him, leading other officers to begin shooting.</t>
  </si>
  <si>
    <t>https://www.arkansasonline.com/news/2019/jan/19/two-killed-west-memphis-police-shooting-identified/</t>
  </si>
  <si>
    <t>Bradley Blackshire</t>
  </si>
  <si>
    <t>https://www.fatalencounters.org/wp-content/uploads/2019/02/Bradley-Blackshire.png</t>
  </si>
  <si>
    <t>12th St and Parham Rd</t>
  </si>
  <si>
    <t>Officer Charles Starks was on patrol shortly after 11 a.m. when he located a vehicle flagged as stolen in a parking lot, police said. When Starks stopped the vehicle, the driver, Bradley Blackshire, refused Starks' direction to get out. Blackshire stopped the vehicle but then reportedly accelerated and hit Starks, who shot and killed Blackshire.</t>
  </si>
  <si>
    <t>Justified by outside agency</t>
  </si>
  <si>
    <t>https://www.arkansasonline.com/news/2019/feb/24/lawman-driver-id-d-in-traffic-stop-shoo/?crime</t>
  </si>
  <si>
    <t>Brandon Lovell Webster</t>
  </si>
  <si>
    <t>https://www.fatalencounters.org/wp-content/uploads/2019/01/BrandonWebster.jpg</t>
  </si>
  <si>
    <t>1141 Holden Beach Rd SW</t>
  </si>
  <si>
    <t>Shallotte</t>
  </si>
  <si>
    <t>Trooper S.A. Collins initiated a traffic stop around 9 p.m. Brandon Lovell Webster allegedly accelerated toward him, fleeing, and Collins shot and killed him. Collins made it to a hospital before he expired.</t>
  </si>
  <si>
    <t>http://www.wmbfnews.com/2019/01/02/person-hospitalized-after-trooper-involved-shooting-near-shallotte/</t>
  </si>
  <si>
    <t>Latasha Nicole Walton</t>
  </si>
  <si>
    <t>https://www.fatalencounters.org/wp-content/uploads/2019/03/NatashaWalton.jpg</t>
  </si>
  <si>
    <t>NW Seventh Ave and SR 9</t>
  </si>
  <si>
    <t>Trooper Ronald Melendez-Bonilla shot and killed Latasha Walton when she tried to drive away from a traffic stop.</t>
  </si>
  <si>
    <t>https://wsvn.com/news/local/woman-dead-in-shooting-involving-fhp-trooper-in-north-miami-dade/</t>
  </si>
  <si>
    <t>Charles Ballard</t>
  </si>
  <si>
    <t>https://www.fatalencounters.org/wp-content/uploads/2019/03/Charles-Ballard.jpg</t>
  </si>
  <si>
    <t>16160 East 14th St</t>
  </si>
  <si>
    <t>Deputies responded to the Thrift Town store at about 4:40 p.m. after store employees reported a minor theft, police said. Charles Ballard was outside his BMW SUV when the deputies contacted him but then he allegedly got inside, put his car into reverse and accelerated, pinning the two deputies in an open door and dragging them at least 20 feet. The two deputies fired at Ballard. Ballard allegedly aimed his car toward a third deputy. He was shot and killed by the deputies.</t>
  </si>
  <si>
    <t>https://sanfrancisco.cbslocal.com/2019/03/15/charles-ballard-san-leandro-deputy-shooting-11-felony-convictions/</t>
  </si>
  <si>
    <t>Chris Joseph</t>
  </si>
  <si>
    <t>https://www.fatalencounters.org/wp-content/uploads/2019/04/Chris-Joseph.jpg</t>
  </si>
  <si>
    <t>151 Westbank Expy</t>
  </si>
  <si>
    <t>Police conducting an undercover investigation arranged to buy drugs from a dealer, police said. The suspect vehicle, a silver Dodge, pulled into the parking lot about 10:20 p.m. with Chris Joseph behind the wheel and Daviri Robertson in the passenger seat. Police boxed in the car with two pickup trucks, a blue Dodge Ram 4x4 and a black Ford F-150. Four officers got out of the trucks and approached the car to arrest the suspects, and Joseph reportedly put the vehicle in reverse, hitting an officer. Two officers shot into the vehicle, killing Joseph and Robertson. One of the bullets traveled through the car windows and hit another officer in the abdomen.</t>
  </si>
  <si>
    <t>https://www.nola.com/crime/2019/03/after-bullets-fly-during-terrytown-drug-bust-families-question-jpso-use-of-force.html</t>
  </si>
  <si>
    <t>Daviri Robertson</t>
  </si>
  <si>
    <t>https://www.fatalencounters.org/wp-content/uploads/2019/04/Daviri-Robertson.jpg</t>
  </si>
  <si>
    <t>Brandon Webber</t>
  </si>
  <si>
    <t>https://fatalencounters.org/wp-content/uploads/2019/06/brandon-webber.jpg</t>
  </si>
  <si>
    <t>2000 Durham Ave</t>
  </si>
  <si>
    <t>Around 7 p.m., U.S. Marshals Service deputies tried to arrest Brandon Webber for undisclosed reasons as he was getting into his car. He alleedly rammed his vehicle into the officers' vehicles before getting out with a weapon. The deputies shot and killed him.</t>
  </si>
  <si>
    <t>https://heavy.com/news/2019/06/brandon-webber/</t>
  </si>
  <si>
    <t>Marquis Weems</t>
  </si>
  <si>
    <t>5465 Randolph Rd</t>
  </si>
  <si>
    <t>Rockville</t>
  </si>
  <si>
    <t>Montgomery County Department of Police</t>
  </si>
  <si>
    <t>A group of men were allegedly crashing into and robbing gun stores. Police received a 911 call about 2:30 a.m. and responded to the parking lot of the United Gun Store. When the officer arrived, the men crashed into the police cruiser. Officer John Gloss then shot into the men's car, killing one. The men drove a short distance before fleeing on foot.</t>
  </si>
  <si>
    <t>https://www.nbcwashington.com/news/local/Gun-Store-Burglary-Leaves-1-Dead-in-Rockville-Numerous-Suspects-at-Large-511230561.html</t>
  </si>
  <si>
    <t>Tramon Savage</t>
  </si>
  <si>
    <t>1800 School Drive</t>
  </si>
  <si>
    <t>Officers fatally shot a suspect in a burglary at a car dealership in Jacksonville after he drove toward them in a vehicle, police said. Officers were called shortly before midnight to investigate a possible break-in at Crain Ford. The agency said man inside was attempting to steal a vehicle when he drove it toward the exit and where police were standing. Officers shot and killed him.</t>
  </si>
  <si>
    <t>https://www.krdo.com/news/teller-county/gunshots-lead-to-standoff-in-woodland-park/1085447911</t>
  </si>
  <si>
    <t>Allan Feliz</t>
  </si>
  <si>
    <t>https://fatalencounters.org/wp-content/uploads/2019/10/Allan-Feliz.jpg</t>
  </si>
  <si>
    <t>East 211th St and Bainbridge Ave</t>
  </si>
  <si>
    <t>Police spotted Allan Feliz, initially identified by police as Samy Feliz, 29, driving without a seat belt at about 3 p.m. and pulled him over. Feliz allegedly tried to leave, fought with the officer, and was tasered and then shot and killed.</t>
  </si>
  <si>
    <t>https://nypost.com/2019/10/17/nypd-sergeant-fatally-shoots-man-in-the-bronx-cops/?utm_source=maropost&amp;utm_medium=email&amp;utm_campaign=nypevening&amp;utm_content=20191017&amp;tpcc=evening_update&amp;mpweb=755-8332139-720226743</t>
  </si>
  <si>
    <t>Demetrius Williams</t>
  </si>
  <si>
    <t>https://fatalencounters.org/wp-content/uploads/2019/12/Demetrius-Williams.jpg</t>
  </si>
  <si>
    <t>604 S Allen Blvd</t>
  </si>
  <si>
    <t>Deputies were serving a warrant when Demetrius Williams attempted to flee in his vehicle. While driving in reverse, Williams allegedly struck another vehicle, and then began driving forward toward several deputies. One deputy was struck by Williams' vehicle, and the deputies shot and killed Williams.</t>
  </si>
  <si>
    <t>https://www.marshallnewsmessenger.com/news/tmpa-provides-statement-on-marshall-officer-involved-shooting/article_88334220-195f-11ea-9566-f34d2f4ac6cd.html</t>
  </si>
  <si>
    <t>Deangelo Rashad Martin</t>
  </si>
  <si>
    <t>https://fatalencounters.org/wp-content/uploads/2019/12/Deangelo-Martin.jpg</t>
  </si>
  <si>
    <t>4500 Ridge Road</t>
  </si>
  <si>
    <t>Clayton County Sheriff's Office</t>
  </si>
  <si>
    <t>At 9:47 a.m., deputies attempted to stop a vehicle on I-285 for speeding. During the attempted stop, deputies reportedly learned that the vehicle was stolen out of the city of South Fulton. The vehicle failed to stop, and deputies chased it. The vehicle went down a dead-end road and turned around, reportedly hit some police vehicles. The driver, Deangelo Martin, was shot and killed.</t>
  </si>
  <si>
    <t>https://www.11alive.com/article/news/local/officer-involved-shooting-clayton-county/85-6bcbc6b6-355e-4ae5-837a-ec267f471161</t>
  </si>
  <si>
    <t>Siatu'u Tauai</t>
  </si>
  <si>
    <t>https://www.fatalencounters.org/wp-content/uploads/2019/02/Siatuu-Tauai.png</t>
  </si>
  <si>
    <t>Kapalama Avenue and Hala Drive</t>
  </si>
  <si>
    <t>Three officers saw a truck weaving in and out of traffic around 1:30 a.m. They were all in separate patrol cars when they attempted to pull over Siatu'u Tauai. As the officers got out of the cars, the truck drove over an embankment to get away. The officers later caught up with Tauai. One officer sprayed him with pepper spray, but it didn't incapacitate him. He allegedly drove at officers and was shot and killed.</t>
  </si>
  <si>
    <t>https://www.kitv.com/story/39869806/ewa-beach-man-killed-in-officer-involved-shooting-has-extensive-criminal-history</t>
  </si>
  <si>
    <t>Megan Rivera</t>
  </si>
  <si>
    <t>https://www.fatalencounters.org/wp-content/uploads/2019/01/megan-rivera.jpg</t>
  </si>
  <si>
    <t>Jason C. Minnick</t>
  </si>
  <si>
    <t>https://www.fatalencounters.org/wp-content/uploads/2019/01/Jason-Minnick.jpg</t>
  </si>
  <si>
    <t>4501 Tillery Rd</t>
  </si>
  <si>
    <t>Officers responded about 7:30 a.m. to a report of a suspicious man possibly dealing drugs in the parking lot of Tanglewood Apartments, police said. When officers arrived and approached the vehicle on foot, he allegedly drove into the direction of the officers. One of the officers shot and killed Jason C. Minnick.</t>
  </si>
  <si>
    <t>https://www.knoxnews.com/story/news/crime/2019/01/20/officer-involved-shooting-knoxville-police-jason-minnick/2634704002/</t>
  </si>
  <si>
    <t>Kyle Thomas</t>
  </si>
  <si>
    <t>Lanikuhana Ave and Anania Dr</t>
  </si>
  <si>
    <t>Mililani</t>
  </si>
  <si>
    <t>Officers were near a Walmart on an unrelated issue when they heard a call about a male theft suspect. One of the officers reportedly saw a person who matched the description in the parking lot and followed his truck onto Lanikuhana Avenue. When the truck stopped at a light, they surrounded it and ordered the driver to get out of the vehicle. The man ignored the commands and rammed the police vehicle behind him in an attempt to flee. The man then allegedly accelerated toward one of the officers, and two officers fired at the driver, killing him. The vehicle continued down the avenue where it slammed into a tree.</t>
  </si>
  <si>
    <t>https://www.khon2.com/top-stories/officer-involved-shooting-in-mililani/1797922314</t>
  </si>
  <si>
    <t>Sasha Ann Pishko</t>
  </si>
  <si>
    <t>https://www.fatalencounters.org/wp-content/uploads/2019/03/SASHA-ANN-PISHKO.jpg</t>
  </si>
  <si>
    <t>GA-405</t>
  </si>
  <si>
    <t>Townsend</t>
  </si>
  <si>
    <t>Trooper First Class Glen Walters initiated a traffic stop on a vehicle driven by Sasha Ann Pishko. Pishko drove off, allegedly hitting the trooper with her vehicle. Walters shot and killed her. She drove a short distance before wrecking.</t>
  </si>
  <si>
    <t>https://www.wsav.com/investigates/crime-safety/breaking-news-1-female-dead-in-officer-involved-shooting-in-mcintosh-county/1811761846</t>
  </si>
  <si>
    <t>Brandon Michael Jacque</t>
  </si>
  <si>
    <t>https://www.fatalencounters.org/wp-content/uploads/2019/04/Brandon-Michael-Jacque.jpg</t>
  </si>
  <si>
    <t>McNeil St and E League St</t>
  </si>
  <si>
    <t>Burnet</t>
  </si>
  <si>
    <t>Burnet Police Department</t>
  </si>
  <si>
    <t>An officer responded for a complaint about loud music at 1:35 a.m. The officer reportedly approached a red Mercedes sedan within seconds of arriving. The vehicle pulled forward, then backed up and did not stop even after the officer ordered the driver to stop. The car ran over the officer's foot, and he shot and killed Brandon Michael Jacque.</t>
  </si>
  <si>
    <t>https://www.kxan.com/news/local-news/burnet-man-shot-and-killed-after-driving-over-officer-s-foot/1880169931</t>
  </si>
  <si>
    <t>Chadwick Dale Martin</t>
  </si>
  <si>
    <t>http://www.fatalencounters.org/wp-content/uploads/2019/04/ChadMartin.png</t>
  </si>
  <si>
    <t>200 McCarter Rd</t>
  </si>
  <si>
    <t>Fountain Inn Police Department</t>
  </si>
  <si>
    <t>A Fountain Inn police officer ran a tag on a car just after 10 a.m. and found that it was stolen. When the officer tried to pull the car over, Chadwick Dale Martin Jr. pulled into a space in a parking lot. The officer and Martin got out of their vehicles, and there reportedly was a confrontation and a scuffle. Martin got back in the car and allegedly tried to drive over the curb in the parking lot. Martin reportedly pulled forward, then put the car in reverse and hit a second Fountain Inn police car. Martin reportedly tried to pull away with the officer holding onto the car. The officer shot and killed Martin.</t>
  </si>
  <si>
    <t>https://www.wyff4.com/article/police-officer-fatally-shoots-motorist-on-wall-street-in-fountain-inn-near-bojangles-sled-says/27166865</t>
  </si>
  <si>
    <t>Kyle Needham</t>
  </si>
  <si>
    <t>https://fatalencounters.org/wp-content/uploads/2019/06/Kyle-Needham.jpg</t>
  </si>
  <si>
    <t>102 Main St</t>
  </si>
  <si>
    <t>Gorham</t>
  </si>
  <si>
    <t>Gorham Police Department</t>
  </si>
  <si>
    <t>Kyle Needham was shot and killed by Gorham police Officer Dean Hannon. Needham was wanted on warrants, including for eluding a Maine State Police trooper during a car chase in York County the previous month, but it was unclear what brought Gorham police to the shopping plaza where the shooting occurred or how they came to interact with Needham.</t>
  </si>
  <si>
    <t>https://www.centralmaine.com/2019/06/01/standish-man-32-identified-as-victim-in-police-shooting/</t>
  </si>
  <si>
    <t>Terry Frost</t>
  </si>
  <si>
    <t>https://fatalencounters.org/wp-content/uploads/2019/06/TerryFrost.jpg</t>
  </si>
  <si>
    <t>2000 Diana Avenue</t>
  </si>
  <si>
    <t>Kingsport</t>
  </si>
  <si>
    <t>Around 1:30 p.m., police received information that Terry R. Frost was at a residence on Pennsylvania Road. Frost reportedly had warrants for his arrest. When deputies approached the home, Frost ran from the residence into an overgrown area. Police spotted Frost about a half mile away. He was reportedly getting into an SUV driven by a woman. Police approached the vehicle and ordered the woman to get out. Frost allegedly jumped into the driver's seat. Deputies attempted to pull Frost from the vehicle, at which point he accelerated, reportedly dragging a deputy. The deputy shot and killed Frost.</t>
  </si>
  <si>
    <t>http://myjcpress.com/Law-Enforcement/2019/06/10/Officer-involved-shooting-in-Sullivan-County.html</t>
  </si>
  <si>
    <t>William Aubrey Martin</t>
  </si>
  <si>
    <t>https://fatalencounters.org/wp-content/uploads/2019/07/William-Aubrey-Martin.jpg</t>
  </si>
  <si>
    <t>S Darlington Ave &amp; E 3rd St</t>
  </si>
  <si>
    <t>William Martin was wanted for DUI and a weapons offense when he was shot and killed by a trooper, when Martin allegedly tried to run over the trooper.</t>
  </si>
  <si>
    <t>https://www.publicradiotulsa.org/post/man-killed-tulsa-state-trooper</t>
  </si>
  <si>
    <t>Cole Steele Jessup</t>
  </si>
  <si>
    <t>https://fatalencounters.org/wp-content/uploads/2019/08/Cole-Steele-Jessup.jpg</t>
  </si>
  <si>
    <t>6521-6401 Joe Branson Rd</t>
  </si>
  <si>
    <t>Ramseur</t>
  </si>
  <si>
    <t>Deputies said Cole Jessup was driving a stolen tractor, with the lights off, in the middle of the road about 1 a.m. A deputy tried to pull him over before he allegedly rammed the patrol car three times with the tractor. The deputy shot and killed Jessup.</t>
  </si>
  <si>
    <t>https://myfox8.com/2019/08/13/family-identifies-man-shot-killed-after-deputy-says-tractor-almost-ran-over-patrol-car-in-randolph-county-deputies-say/</t>
  </si>
  <si>
    <t>Robert Desjarlais Jr.</t>
  </si>
  <si>
    <t>https://fatalencounters.org/wp-content/uploads/2019/09/Robert-Desjarlais-Jr.png</t>
  </si>
  <si>
    <t>6100 S 145th W Ave</t>
  </si>
  <si>
    <t>Sapulpa</t>
  </si>
  <si>
    <t>Around 8:15 p.m., a Sand Springs police officer began chasing Robert Desjarlais Jr. Details as to what started the chase or what precipitated the killing were withheld by police.</t>
  </si>
  <si>
    <t>https://okcfox.com/news/local/osbi-identifies-suspect-in-deadly-officer-involved-shooting</t>
  </si>
  <si>
    <t>Angela Louise Perkins</t>
  </si>
  <si>
    <t>https://fatalencounters.org/wp-content/uploads/2019/10/Angela-Perkins.jpg</t>
  </si>
  <si>
    <t>Co Rd 3080</t>
  </si>
  <si>
    <t>Howell</t>
  </si>
  <si>
    <t>At approximately 11:30 p.m., an officer initiated a vehicle pursuit with Angela Perkins. The officer reportedly discontinued the pursuit after losing sight of the vehicle. The officer reportedly spotted her vehicle stuck in a ditch. The officer got out of his vehicle and approached Perkins. Perkins allegedly put her vehicle in reverse and was able to break free of the ditch and back into a nearby driveway. Perkins allegedly sped up and headed toward the officer, who shot and killed her. The family questioned many things about the police narrative.</t>
  </si>
  <si>
    <t>https://www.baxterbulletin.com/story/news/local/2019/10/01/cotter-woman-shot-dead-missouri-police-office/3829843002/</t>
  </si>
  <si>
    <t>Joseph Francis Cimino</t>
  </si>
  <si>
    <t>https://fatalencounters.org/wp-content/uploads/2019/10/Joseph-Francis-Cimino.jpg</t>
  </si>
  <si>
    <t>6810 S 27th St</t>
  </si>
  <si>
    <t>Burlington Northern Santa Fe Railway Police Department</t>
  </si>
  <si>
    <t>Joseph Cimino began causing a disturbance at 12:53 p.m. at the restaurant at SouthPointe Pavilions because he was unhappy with his food. Christopher Hall, a BNSF Railway senior special agent had been waiting in line outside when he saw people climbing out the drive-thru window after Cimino backed his silver 2018 Dodge pickup through a bank of windows on the restaurant. When the vehicle stopped, Cimino got out and chased customers and employees through the restaurant. Cimino was armed with a stun gun and came at Hall, who shot and killed him.</t>
  </si>
  <si>
    <t>https://beatricedailysun.com/news/local/crime-and-courts/lincoln-police-identify-man-shot-outside-chick-fil-a/article_939eb633-a7f5-5692-aaa4-c030faa1369c.html</t>
  </si>
  <si>
    <t>Anthony John Michael Zapier</t>
  </si>
  <si>
    <t>https://fatalencounters.org/wp-content/uploads/2019/10/Anthony-John-Michael-Zappier.png</t>
  </si>
  <si>
    <t>3000 Heathcliff Rd</t>
  </si>
  <si>
    <t>Hamblen County Sheriff's Office</t>
  </si>
  <si>
    <t>Around 5:30 a.m., a wreck was reported and in the 911 call, a man was reported being disorderly and armed with a gun. When the deputy arrived, Anthony John Michael Zapier reportedly refused to comply with orders and began fighting. He ran and got in the deputy's cruiser, and the deputy tried to stop him. After reportedly being dragged by the cruiser through a field, the deputy shot and killed Zapier.</t>
  </si>
  <si>
    <t>https://www.wate.com/news/suspect-killed-deputy-injured-in-hamblen-county-officer-involved-shooting/</t>
  </si>
  <si>
    <t>Matthew Wayne Sutton</t>
  </si>
  <si>
    <t>12236 Montana Ave</t>
  </si>
  <si>
    <t>The driver of an allegedly stolen SUV was shot and killed while reportedly dragging two El Paso police officers through the parking lot of a Walmart.</t>
  </si>
  <si>
    <t>https://www.elpasotimes.com/story/news/crime/2019/10/24/police-chat-after-driver-suv-fatally-shot-while-dragging-two-el-paso-police-officers-through-parking/4081640002/</t>
  </si>
  <si>
    <t>Sidney Alexis Renew</t>
  </si>
  <si>
    <t>https://fatalencounters.org/wp-content/uploads/2019/11/Sidney-Alexis-Renew.jpg</t>
  </si>
  <si>
    <t>11655 Lakeland Acres Rd</t>
  </si>
  <si>
    <t>A deputy noticed an allegedly stolen Ford F-250 in the woods off Lakeland Acres Road. As two deputies began to approach the truck, deputies called out to Sydney Renew to get out of the truck and talk with them. Renew reportedly drove directly toward the two deputies, who shot and killed her.</t>
  </si>
  <si>
    <t>https://www.wesh.com/article/woman-fatally-shot-by-polk-deputies-while-accelerating-stolen-truck-toward-them-officials-say/29766260</t>
  </si>
  <si>
    <t>Zachary Aldrige Hall</t>
  </si>
  <si>
    <t>https://fatalencounters.org/wp-content/uploads/2019/10/Zacharyhall.jpg</t>
  </si>
  <si>
    <t>1201 N Hill Field Rd</t>
  </si>
  <si>
    <t>Layton</t>
  </si>
  <si>
    <t>U.S. Marshal Service</t>
  </si>
  <si>
    <t>Police had been following Zachary Hall for several hours and planned to arrest him when he left the Layton Hills Mall. He reportedly was wanted for an aggravated robbery out of Salt Lake City. After allegedly failing to comply with orders, Hall ran started ramming police vehicles with his vehicle. Police shot and killed him.</t>
  </si>
  <si>
    <t>https://kutv.com/news/local/man-shot-by-fugitive-task-force-at-layton-mall-dies</t>
  </si>
  <si>
    <t>Anthony Chilcott</t>
  </si>
  <si>
    <t>35200 Veazie Cumberland Road SE</t>
  </si>
  <si>
    <t>Enumclaw</t>
  </si>
  <si>
    <t>Police located an allegedly stolen Ford Raptor and shot and killed the driver when he allegedly rammed their vehicles with the truck.</t>
  </si>
  <si>
    <t>https://q13fox.com/2019/11/25/stolen-poodle-returned-to-owners-after-deadly-police-shooting-near-enumclaw/</t>
  </si>
  <si>
    <t>Steven Kerr</t>
  </si>
  <si>
    <t>2100 Spooner Dr</t>
  </si>
  <si>
    <t>Around 6 a.m., an officer found a vehicle, which had been reported stolen on Spooner Drive. He shined his light on the vehicle and saw it was occupied. The driver put the car in drive and started driving toward the officer, who backed up into a 6-feet-tall fence, and shot and killed Steven Kerr.</t>
  </si>
  <si>
    <t>https://www.wfla.com/news/hillsborough-county/plant-city-man-shot-killed-by-officer-after-driving-car-toward-them/</t>
  </si>
  <si>
    <t>Edward Matthew Guerrero-Cruz</t>
  </si>
  <si>
    <t>https://fatalencounters.org/wp-content/uploads/2019/09/Edward-Mathew-Guerrero-Cruz.jpg</t>
  </si>
  <si>
    <t>5988 US 90</t>
  </si>
  <si>
    <t>Milton Police Department</t>
  </si>
  <si>
    <t>Officers received a call at around 5:10 a.m. Tuesday regarding a dump truck stolen from The Other Place gas station in Milton. Officers caught up with the stolen dump truck about four miles away. The driver fled from police in the dump truck. The truck was cornered by Milton police and Santa Rosa County Sheriff's Office patrol cars. The truck reportedly rammed a Milton police patrol car and an SRSO patrol car while cornered, and at least one officer opened fire, killing Edward Matthew Guerrero-Cruz.</t>
  </si>
  <si>
    <t>https://www.pnj.com/story/news/2019/09/19/milton-police-release-name-suspect-officer-involved-shooting-arrested-april-battery-police-officer/2380247001/</t>
  </si>
  <si>
    <t>Asuncion J. Gomez-Guerrero</t>
  </si>
  <si>
    <t>3500 Windhaven Dr</t>
  </si>
  <si>
    <t>Waukegan</t>
  </si>
  <si>
    <t>Waukegan Police Department</t>
  </si>
  <si>
    <t>Police reportedly were called about 2:30 p.m. Responding officers found a vehicle in front of a house, with Asuncion Gomez-Guerrero and an 18-year-old passenger in the front seat. When the officer approached, Gomez-Guerrero allegedly disobeyed orders and attempted to hit the officer with the vehicle. The officer shot and killed Gomez-Guerrero in the moving vehicle. The vehicle crashed into a telephone pole about a block away. The passenger was taken to the hospital with minor injuries from the crash.</t>
  </si>
  <si>
    <t>https://www.dailyherald.com/news/20190208/authorities-identify-man-who-was-fatally-shot-by-waukegan-police</t>
  </si>
  <si>
    <t>Anthony Jose Vega Cruz</t>
  </si>
  <si>
    <t>http://www.fatalencounters.org/wp-content/uploads/2019/04/Anthony-Jose-Vega-Cruz.jpg</t>
  </si>
  <si>
    <t>936 Silas Deane Hwy</t>
  </si>
  <si>
    <t>Wethersfield</t>
  </si>
  <si>
    <t>Wethersfield Police Department</t>
  </si>
  <si>
    <t>Anthony Jose Vega Cruz was driving a vehicle that police tried to stop. Police said Vega Cruz hit a cruiser and tried to drive at an officer on foot, and Officer Layau Eulizier shot and killed Vega Cruz.</t>
  </si>
  <si>
    <t>https://www.ctpost.com/local/article/Police-ID-cops-in-teen-s-fatal-shooting-13794102.php</t>
  </si>
  <si>
    <t>Theresa Medina-Thomas</t>
  </si>
  <si>
    <t>https://www.fatalencounters.org/wp-content/uploads/2019/04/Theresa.jpg</t>
  </si>
  <si>
    <t>11000 S 48th St</t>
  </si>
  <si>
    <t>U.S. Department of Homeland Security</t>
  </si>
  <si>
    <t>Federal agents exchanged gunfire with people while trying to execute a felony arrest warrant connected to human smuggling in the Phoenix area. Five people were in the suspect vehicle, and one of them was a woman who was shot and killed.</t>
  </si>
  <si>
    <t>https://www.dothaneagle.com/news/ap/state/hsi-says-federal-agents-shoot-suspects-in-the-phoenix-area/article_ddeb311b-5842-5d60-85b7-c6436c65909a.html?fbclid=IwAR2GdorRK-pTaAnhWtdX3QlyduOnnKt1tFrHpRMsNGS7o835U-2pPosW_Hc</t>
  </si>
  <si>
    <t>Mark Anthony Galvan</t>
  </si>
  <si>
    <t>https://fatalencounters.org/wp-content/uploads/2019/06/GALVAN-MARK-ANTHONY.jpg</t>
  </si>
  <si>
    <t>1200 Boca Chica Blvd</t>
  </si>
  <si>
    <t>Officers attempted to conduct a traffic stop on a vehicle driven by Mark Anthony Galvan in connection with an assault call. He reportedly led police on a chase at approximately 1:34 a.m., ramming several police cars, before he was shot and killed.</t>
  </si>
  <si>
    <t>https://www.brownsvilleherald.com/news/local/police-responding-to-assault-call-shoot-kill-man/article_8f22906a-9154-11e9-b56f-6b473ae37bad.html</t>
  </si>
  <si>
    <t>Jacob Archambault</t>
  </si>
  <si>
    <t>Soldier Creek Loop</t>
  </si>
  <si>
    <t>After a police pursuit, officers shot and killed Jacob "Jake" Archambault before the vehicle crashed down a cliff. The encounter began when someone reported an intoxicated man who was breaking windows and trying to hurt his family.</t>
  </si>
  <si>
    <t>https://rapidcityjournal.com/news/local/crime-and-courts/updated-man-dead-after-car-shot-at-by-tribal-police/article_a3f423b8-069d-594d-80ff-38efe9a80b9b.html</t>
  </si>
  <si>
    <t>William R. Clark</t>
  </si>
  <si>
    <t>W Railroad Ave and Barrett Mill Road</t>
  </si>
  <si>
    <t>Wytheville</t>
  </si>
  <si>
    <t>Around 1:40 a.m. a trooper found a Dodge pickup that was reported stolen. Clark, the driver of the pickup, refused to stop. During the pursuit, Clark allegedly shot at the state trooper's vehicle. The trooper was not hurt and eventually lost sight of the vehicle in Wytheville, VA. The Dodge pickup was found 30 minutes later abandoned. At 3:45 a.m., a police officer in Wytheville stopped a "suspicious vehicle" on West Railroad Avenue. The driver was apparently looking for Clark. Soon after, a pursuit involving a stolen Ford F-350 began. Police said Clark rammed a Wythe County deputy and hit a Virginia trooper." A responding deputy and state trooper shot and killed Clark.</t>
  </si>
  <si>
    <t>https://wvva.com/news/top-stories/2019/05/10/update-man-injured-during-officer-involved-shooting-dies-woman-arrested/</t>
  </si>
  <si>
    <t>Efren Esquivel</t>
  </si>
  <si>
    <t>Kollmar Dr and Story Rd</t>
  </si>
  <si>
    <t>Police were trying to find a stolen car when a man jumped through its sunroof and started behaving erratically, police said. The incident occurred around 12:52 p.m. Three officers blocked the vehicle. The driver refused and rammed his vehicle into a patrol car.He allegedly drove the vehicle at officers when one officer was struck and dragged with the vehicle and pinned between the stolen vehicle and a parked vehicle. All three officers fired at the suspect, killing him.</t>
  </si>
  <si>
    <t>https://www.nbcbayarea.com/news/local/Police-Investigating-Officer-Involved-Shooting-in-San-Jose-509483871.html</t>
  </si>
  <si>
    <t>Rice School Road</t>
  </si>
  <si>
    <t>McKee</t>
  </si>
  <si>
    <t>David N. Willoughby was being chased by police and in the chase that included multiple wrecks with police vehicles, he was shot and killed. He was a suspect in a murder, although it's not clear from initial reports whether police were aware of this.</t>
  </si>
  <si>
    <t>https://www.wtvq.com/2019/08/01/homicide-investigation-underway-montgomery-county/</t>
  </si>
  <si>
    <t>Gilbert St and Moore Ave</t>
  </si>
  <si>
    <t>Buena Park Police Department</t>
  </si>
  <si>
    <t>Around 11:37 a.m., two officers tried to pull over a black Range Rover for traffic violations. A dispatcher then told the officers that the SUV had been reported stolen earlier in the day. About a minute later, the SUV pulled over. As at least one officer attempted to step out of the vehicle, the Range Rover ran in reverse, ramming the Buena Park police car. Police shot and killed the driver.</t>
  </si>
  <si>
    <t>https://ktla.com/2019/08/19/buena-park-police-shoot-kill-driver-in-stolen-suv-who-tried-to-ram-patrol-car-during-traffic-stop-in-fullerton-authorities/</t>
  </si>
  <si>
    <t>Shawn Fondren</t>
  </si>
  <si>
    <t>US 49 and Eagle Post Road</t>
  </si>
  <si>
    <t>Rankin County Sheriff's Office</t>
  </si>
  <si>
    <t>Shawn Fondren was chased by multiple police agencies when Rankin county deputies attempted to arrest him for auto theft in another jurisdiction. Rankin deputies used stop sticks and blocked Fondren before he was shot and killed.</t>
  </si>
  <si>
    <t>https://www.wlox.com/2019/08/31/one-dead-officer-involved-shooting-after-chase-highway-florence/</t>
  </si>
  <si>
    <t>E La Habra Blvd and S Bedford St</t>
  </si>
  <si>
    <t>La Habra</t>
  </si>
  <si>
    <t>La Habra Police Department</t>
  </si>
  <si>
    <t>Around 3 a.m., police received a burglary call from a local car dealership. The suspect allegedly hopped inside a car and rammed into another vehicle through a metal fence. Police said he refused several commands and reportedly told officers he had a rifle inside the car. He then drove through a metal fence, reportedly toward police officers, who shot and killed him.</t>
  </si>
  <si>
    <t>https://abc7.com/la-habra-police-kill-suspect-after-responding-to-burglary-call/5570544/</t>
  </si>
  <si>
    <t>David Sanders</t>
  </si>
  <si>
    <t>Barker Rd and Vistula Rd</t>
  </si>
  <si>
    <t>White Pigeon</t>
  </si>
  <si>
    <t>Bristol (Indiana) Police Department</t>
  </si>
  <si>
    <t>Bristol, Indiana, Police chased David Sanders into White Pigeon, Michigan, at around 12:37 a.m. Fatal shots were fired by an officer after Sanders allegedly crashed into a patrol car.</t>
  </si>
  <si>
    <t>https://www.wndu.com/content/news/Bristol-police-officer-on-administrative-leave-following--563369502.html</t>
  </si>
  <si>
    <t>Robert Martinez</t>
  </si>
  <si>
    <t>200 S Canosa Ct</t>
  </si>
  <si>
    <t>Just after 3 p.m., U.S. Marshals were trying to get in touch with Robert Martinez. Martinez was wanted on a federal arrest warrant for a probation violation, police said. After agents saw Martinez get in a vehicle driven by a woman, they attempted to stop the vehicle. The woman allegedly continued driving, eventually colliding with several unmarked police cars. An officer who was standing outside then fired shots toward her - striking her in the extremities and causing her vehicle to come to a stop. Martinez started reaching around inside the vehicle while refusing to follow orders to surrender to officers. A Jefferson County Sheriff's deputy shot and killed him.</t>
  </si>
  <si>
    <t>https://www.9news.com/article/news/crime/dpd-2-kids-were-inside-car-when-federal-agent-shot-man-woman/73-7bdd7b28-7cc4-42dd-8579-4d279f6830a5</t>
  </si>
  <si>
    <t>Marvin Alexis Urbina</t>
  </si>
  <si>
    <t>I-5 and Laval Rd</t>
  </si>
  <si>
    <t>California Highway Patrol received a report at 7:28 p.m. of a motorist driving recklessly on northbound I-5. Officers spotted the driver, Marvin Alexis Urbina, near the CHP scales and tried to stop him. Urbina refused to stop, and crashed into another vehicle, police said. Urbina was shot and killed after the crash at 7:42 p.m. Details as to what precipitated the killing were withheld.</t>
  </si>
  <si>
    <t>https://www.kget.com/news/local-news/man-killed-in-officer-involved-shooting-identified/</t>
  </si>
  <si>
    <t>Eduard Alexis Lopez-Ucles</t>
  </si>
  <si>
    <t>Hyland Ave and WI-55</t>
  </si>
  <si>
    <t>Kaukauna</t>
  </si>
  <si>
    <t>Fox Valley Metro Police Department</t>
  </si>
  <si>
    <t>Police tried stopping a vehicle that was traveling erratically, but the driver led them on a chase that ended around 1:15 a.m., when the vehicle crashed. The officer shot and killed the person, although details as to what precipitated the killing were withheld by police. He was shot by Officer Sam D. Pynenberg of the Fox Valley Metro Police.</t>
  </si>
  <si>
    <t>https://www.postcrescent.com/story/news/2019/09/03/kaukauna-police-shooting-person-shot-police-after-chase/2195474001/</t>
  </si>
  <si>
    <t>Jeremy Dean Duncan</t>
  </si>
  <si>
    <t>100 SE 37th Ave</t>
  </si>
  <si>
    <t>Around 1:15 p.m., police were attempting to apprehend Jeremy Duncan who had an outstanding felony warrant. The officer made contact with the subject, who was sitting in the driver's seat of a vehicle with the door open. Police said, Duncan started backing up the vehicle "with the officer sandwiched between the door and the vehicle frame." The officer shot and killed Duncan.</t>
  </si>
  <si>
    <t>https://www.myhighplains.com/news/breaking-news/amarillo-police-investigating-officer-involved-shooting-near-37th-and-polk/1686809713</t>
  </si>
  <si>
    <t>Krystal Arvizu</t>
  </si>
  <si>
    <t>Stanislaus St and B St</t>
  </si>
  <si>
    <t>Police responded to a 911 call. Upon arrival, the husband told them his wife, Krystal Arvizu, was barricaded in a second-story bedroom with a knife and had made comments about killing herself. The door was slightly opened by officers when they saw her holding a ax. The officers called backup, reportedly moving away as they closed the door and were heading back down the stairs when the woman apparently swung the ax striking the door. She then reportedly opened the door and charged at an officer while holding a knife. An officer shot and killed her.</t>
  </si>
  <si>
    <t>https://www.fresnobee.com/news/local/article231342963.html</t>
  </si>
  <si>
    <t>Chad Williams</t>
  </si>
  <si>
    <t>3295 A Old 27 S</t>
  </si>
  <si>
    <t>Gaylord</t>
  </si>
  <si>
    <t>Otsego</t>
  </si>
  <si>
    <t>Otsego County Sheriff's Office</t>
  </si>
  <si>
    <t>Four deputies and one DNR officer went to Chad Williams' home for a mental health petition that was issued by a judge. Williams refused to come to the door. While deputies were at the home, a neighbor told them that Williams had threatened him with an ax. Deputies got a search warrant and went into the home, and Williams allegedly confronted them, wielding the ax. They reportedly asked him to drop the axe, but he did not, so they shot and killed him.</t>
  </si>
  <si>
    <t>https://nbc25news.com/news/local/one-dead-after-officer-involved-shooting-in-otsego-county</t>
  </si>
  <si>
    <t>Ronald Dale McLemore</t>
  </si>
  <si>
    <t>https://fatalencounters.org/wp-content/uploads/2019/10/Ronald-Dale-McLemore.jpg</t>
  </si>
  <si>
    <t>2600 Myer Ave</t>
  </si>
  <si>
    <t>Deputies were called to a domestic disturbance at a residence and when they arrived, they spoke with Ronald Dale McLemore's girlfriend. They then made contact with McLemore at the front door of the home, where he was holding a bat in one hand, and his other hand was concealed. Deputies ordered McLemore to show his concealed hand, and he refused. He then crossed the threshold of the door and came toward deputies. They reportedly saw a knife in McLemore's concealed hand and shot and killed him.</t>
  </si>
  <si>
    <t>https://www.villages-news.com/2019/10/20/leesburg-man-allegedly-wielding-bat-and-knife-killed-in-deputy-involved-shooting/</t>
  </si>
  <si>
    <t>baseball bat and knife</t>
  </si>
  <si>
    <t>Arturo Moreno</t>
  </si>
  <si>
    <t>https://fatalencounters.org/wp-content/uploads/2019/10/Arturo-Alcantar-Moreno.jpg</t>
  </si>
  <si>
    <t>200 S Leggett St</t>
  </si>
  <si>
    <t>Around 6:45 p.m., deputies were called to a family disturbance. Family members called for help after Arturo Moreno showed up. Officers confronted him in a back building, and he allegedly attacked them with tools, defending himself against an attacking police dog, and he was shot and killed.</t>
  </si>
  <si>
    <t>https://kmph.com/news/local/officer-involved-shooting-investigation-underway-in-porterville</t>
  </si>
  <si>
    <t>Miles Hall</t>
  </si>
  <si>
    <t>199-49 Arlene Ln</t>
  </si>
  <si>
    <t>Walnut Creek</t>
  </si>
  <si>
    <t>Walnut Creek Police Department</t>
  </si>
  <si>
    <t>At 4:41 p.m., a woman called 911 to say her grandson came into her room and threatened her, police said. Six minutes later, the man's mother called 911 to say he her son was being violent and threatened her with a metal pole. The woman told the dispatcher her son has "mental health problems." At 4:52 p.m., officers arrived at the home. At 4:53 p.m., dispatchers received a call that reported that a man was banging on his front door. The man was reportedly wearing a red bandana over his head and face and was holding a metal crowbar. Police found the man and ordered the man to drop the crowbar. He reportedly ignored the officers and ran at them with the crowbar in hand. One officer fired bean bags at the man, who continued to run toward the officers who shot and killed him.</t>
  </si>
  <si>
    <t>https://www.eastbaytimes.com/2019/06/02/walnut-creek-police-investigate-officer-involved-shooting/</t>
  </si>
  <si>
    <t>Jerry "Knot-Knot" Orlando Weaver</t>
  </si>
  <si>
    <t>https://fatalencounters.org/wp-content/uploads/2019/08/Jerry-Weaver.jpg</t>
  </si>
  <si>
    <t>600 W Broad St</t>
  </si>
  <si>
    <t>Anderson County Sheriff's Office, Clinton Police Department</t>
  </si>
  <si>
    <t>A call came in to 911 at 5:52 p.m. for a suicidal man with a firearm. Police from multiple agencies responded. A standoff occurred for about 20 minutes. During the encounter, police said Jerry Weaver had a firearm, and officers attempted to get him to drop the weapon. Weaver pointed the gun at officers, and officers shot and killed him.</t>
  </si>
  <si>
    <t>https://www.wvlt.tv/content/news/TBI-investigating-officer-involved-shooting-in-Clinton--540618721.html</t>
  </si>
  <si>
    <t>Zonell Williams</t>
  </si>
  <si>
    <t>https://www.fatalencounters.org/wp-content/uploads/2019/01/Zonell-Williams.jpg</t>
  </si>
  <si>
    <t>2300 Orleans Avenue</t>
  </si>
  <si>
    <t>At 10 p.m., police received a call of a possible suicide attempt. When officers arrived on the scene, they encountered the person, who fired and struck the officer in his bulletproof vest. Four officers shot and killed him.</t>
  </si>
  <si>
    <t>https://www.klfy.com/top-stories/officer-shot-suspect-killed-in-orleans-avenue-shootout/1687798327</t>
  </si>
  <si>
    <t>Willie Jermaine Robinson</t>
  </si>
  <si>
    <t>https://www.fatalencounters.org/wp-content/uploads/2019/02/Willie-Jermaine-Robinson.jpg</t>
  </si>
  <si>
    <t>115-111 Murrell Rd</t>
  </si>
  <si>
    <t>Around 1:30 a.m., Willie Jermaine Robinson told police from inside his home that he was armed. Deputies said while they were taking cover, they heard a shot come from the home. They later determined that a woman inside the home was shot. Deputies said her injuries are non-life threatening. Deputies said Robinson came outside with a firearm and shot at the deputies. At least one deputy shot and killed him.</t>
  </si>
  <si>
    <t>http://www.wistv.com/2019/02/10/man-claiming-poisoning-shot-killed-after-shooting-woman-firing-greenville-county-deputies-official-says/</t>
  </si>
  <si>
    <t>Pierre Woods</t>
  </si>
  <si>
    <t>Clayton St and Dillard Ave</t>
  </si>
  <si>
    <t>Rankin County Sheriff's Office, Pelahatchie Police Department</t>
  </si>
  <si>
    <t>A call came in just after 10 a.m. of shots fired. When officers arrived, Pierre Woods allegedly opened fire on them. In an attempt to apprehend Woods, tear gas was deployed, and police said Woods shot at police and was shot and killed.</t>
  </si>
  <si>
    <t>https://www.wjtv.com/news/local-news/standoff-ends-suspect-dies-from-injuries/1792035593</t>
  </si>
  <si>
    <t>Kyron Marcell Sands</t>
  </si>
  <si>
    <t>https://www.fatalencounters.org/wp-content/uploads/2019/02/Kyron-Marcell-Sands.jpg</t>
  </si>
  <si>
    <t>CT-32 and Old Plains Road</t>
  </si>
  <si>
    <t>Connecticut State Police, Willimantic Police Department</t>
  </si>
  <si>
    <t>Kyron Sands allegedly tried to break into a woman's house with a gun in Norwich. Police said when they tried to stop him, he shot at them, held up a driver and then fled. Police eventually shot Sands after he crashed into a tree and allegedly tried to break into another house. Family member said Sands was a paranoid schizophrenic who was off his medication and having a breakdown.</t>
  </si>
  <si>
    <t>https://www.wtnh.com/news/news-8-exclusive/family-of-suspect-killed-in-willimantic-police-shooting-speaks-out/1799996568</t>
  </si>
  <si>
    <t>Lawrence Thompson III</t>
  </si>
  <si>
    <t>https://www.fatalencounters.org/wp-content/uploads/2019/01/LawrenceThompson.png</t>
  </si>
  <si>
    <t>100 E 44th St</t>
  </si>
  <si>
    <t>A man had apparently shot or shot at at least four people before he was shot and killed by Officer Joshua Sheen. Witnesses said the man appeared to intoxicated.</t>
  </si>
  <si>
    <t>https://www.chron.com/news/houston-texas/houston/article/Men-injured-in-friend-s-shooting-spree-in-13514261.php?fbclid=IwAR1imorX7TDpEKgoHqT9hOjKeDWt2ZGzQwuEdk1NYuz6y72zhsjC-5UiSCE</t>
  </si>
  <si>
    <t>Nina Adams</t>
  </si>
  <si>
    <t>https://www.fatalencounters.org/wp-content/uploads/2019/03/nina-adams.jpg</t>
  </si>
  <si>
    <t>Grant St and Harvey Ave</t>
  </si>
  <si>
    <t>Around 3 p.m. Nina Adams allegedly fired shots at a car not far from her home. She then walked back home, and police soon arrived. Police said Adams, armed with a handgun, walked onto her porch. One officer fired a bean bag at her to disable her, and another officer shot and killed her.</t>
  </si>
  <si>
    <t>https://pittsburgh.cbslocal.com/2019/03/14/greensburg-woman-police-involved-shooting-victim-identified/</t>
  </si>
  <si>
    <t>Danquirs Napoleon Franklin</t>
  </si>
  <si>
    <t>100 Beatties Ford Rd</t>
  </si>
  <si>
    <t>Danquirs Napoleon Franklin was shot and killed by police outside of a Burger King after there was a disturbance inside the restaurant. Franklin allegedly reached or showed a gun, and police shot and killed him.</t>
  </si>
  <si>
    <t>http://www.wbtv.com/2019/03/25/suspect-injured-officer-involved-shooting-north-charlotte/</t>
  </si>
  <si>
    <t>Rodney Lassister</t>
  </si>
  <si>
    <t>300 N Bruce Ave</t>
  </si>
  <si>
    <t>Monahans</t>
  </si>
  <si>
    <t>Ward</t>
  </si>
  <si>
    <t>Monahans Police Department, Ward County Sheriff's Office</t>
  </si>
  <si>
    <t>Around 8:30 a.m., officers received a call about Rodney Lassister firing a gun. When they arrived, there was an apparent exchange of gunfire, and Lassiter was shot and killed.</t>
  </si>
  <si>
    <t>https://www.yourbasin.com/news/neighbor-reactions-to-officer-involved-shooting/1838208276</t>
  </si>
  <si>
    <t>Derrec Jamal Shaw</t>
  </si>
  <si>
    <t>https://fatalencounters.org/wp-content/uploads/2019/05/Derrec-Shaw.jpg</t>
  </si>
  <si>
    <t>36.089490, -95.974810 4949 S Peoria Ave</t>
  </si>
  <si>
    <t>Derrec Shaw allegedly shot two people in midtown Tulsa and was shot and killed by police. Around 7 p.m. Shaw threatened people with a gun before going to businesses. Police said Shaw shot a man standing outside of CiCi's Pizza talking on the phone then shot a customer walking out of China Wok just before 7 p.m.</t>
  </si>
  <si>
    <t>https://www.fox23.com/news/i-44-closed-in-midtown-tulsa-due-to-police-search/948365449</t>
  </si>
  <si>
    <t>Crystal Danielle Ragland</t>
  </si>
  <si>
    <t>https://fatalencounters.org/wp-content/uploads/2019/06/crystal-ragland.jpg</t>
  </si>
  <si>
    <t>2999 Woodway Dr SW</t>
  </si>
  <si>
    <t>Police responded to some apartments at about 8:45 a.m. because residents claimed a woman was pointing a weapon at them. Crystal Danielle Ragland allegedly failed to disarm when told by police, and she was shot and killed.</t>
  </si>
  <si>
    <t>https://whnt.com/2019/05/30/woman-shot-during-confrontation-with-huntsville-police/</t>
  </si>
  <si>
    <t>Brent Durbin-Daniel</t>
  </si>
  <si>
    <t>https://fatalencounters.org/wp-content/uploads/2019/06/Brent-Durbin-Daniel.jpg</t>
  </si>
  <si>
    <t>6300 NW Maple Ave</t>
  </si>
  <si>
    <t>Lawton police were called to a domestic disturbance involving Brent Durbin-Daniel and his mother. He left the residence with two assault rifles and a handgun before officers arrived and drove to the 6300 block of NW Maple in Lawton. Officers were called to that location where they encountered Durbin-Daniel. Three officers shot and killed him.</t>
  </si>
  <si>
    <t>https://kfor.com/2019/06/10/osbi-officials-investigating-fatal-officer-involved-shooting-in-lawton/</t>
  </si>
  <si>
    <t>Ruben Houston</t>
  </si>
  <si>
    <t>https://fatalencounters.org/wp-content/uploads/2019/05/RubenHouston.jpg</t>
  </si>
  <si>
    <t>222 N Oneida St</t>
  </si>
  <si>
    <t>Officers Christopher Biese and Paul Christensen shot and killed Ruben Houston, 47, when he exchanged shots with officers. Appleton firefighter Mitchell Lundgaard, 36, was shot and killed. A bystander, Brittany L. Schowalter, 30, was also shot and wounded. It was not reported immediately who fired the shots that killed Lundgaard and wounded Schowalter.</t>
  </si>
  <si>
    <t>https://www.postcrescent.com/story/news/2019/05/17/appleton-shooting-police-identify-suspect-wednesday-shooting/3708905002/</t>
  </si>
  <si>
    <t>Adam Michael McCoy</t>
  </si>
  <si>
    <t>https://fatalencounters.org/wp-content/uploads/2019/05/Adam-Michael-McCoy.jpg</t>
  </si>
  <si>
    <t>Anchor Lake Rd and Lumpkin Rd</t>
  </si>
  <si>
    <t>Carriere</t>
  </si>
  <si>
    <t>Pearl River County Sheriff's Office</t>
  </si>
  <si>
    <t>About 3 p.m., a deputy reportedly saw Adam McCoy driving a vehicle on White Chapel Road. The deputy attempted to stop the vehicle, but the driver fled. The deputy pursued the vehicle until it crashed. As the deputy pulled up to the crash, he allegedly was fired upon. The deputy shot and killed McCoy.</t>
  </si>
  <si>
    <t>https://www.wlbt.com/2019/05/24/one-man-dead-after-deputy-involved-shooting-pearl-river-county/</t>
  </si>
  <si>
    <t>Robert Myers</t>
  </si>
  <si>
    <t>https://www.fatalencounters.org/wp-content/uploads/2019/01/Robert-Myers.jpg</t>
  </si>
  <si>
    <t>65275 Middle Rd</t>
  </si>
  <si>
    <t>Southold</t>
  </si>
  <si>
    <t>Suffolk County Police Department, Southold Police Department, New York State Police</t>
  </si>
  <si>
    <t>Police received a call around noon for a suicidal man with a gun inside his home. Robert Myers spent three hours talking with police, and fired shots inside the house, at officers and at an armored police vehicle. They did not return fire at that point. Police were able to get Myers to come out of the home, without weapons, around 4:20 p.m. He reportedly came out with a gun and swung it in the direction of an officer who shot and killed him.</t>
  </si>
  <si>
    <t>http://www.news12.com/story/39727832/officials-at-least-3-shots-fired-amid-greenport-standoff</t>
  </si>
  <si>
    <t>Terry Lee Cockrell</t>
  </si>
  <si>
    <t>7600 N Madison Ave</t>
  </si>
  <si>
    <t>Sperry</t>
  </si>
  <si>
    <t>Around 10 p.m., a woman told dispatchers she was awakened by an acquaintance standing over her bed with a weapon, police said. The woman reportedly had a protective order against the man, Terry Lee Cockrell. Upon reaching the house, deputies reportedly found signs of forced entry with scuff marks on and near the door. Deputy Mic Bonin found Cockrell hiding in the backyard, but he ignored commands to stop and fled into a wooded area near the home. Deputies gave chase, then commanded him to stop and show his hands, but Cockrell reportedly stated a gun was in his pocket and that he wanted the deputy to shoot him. When Cockrell reportedly reached toward his pocket, Bonin shot and killed him.</t>
  </si>
  <si>
    <t>https://www.tulsaworld.com/news/local/crime-and-courts/update-deputy-slain-suspect-identified-after-fatal-shooting-during-domestic/article_9e75b28a-93a0-533b-9bc2-4b0b4c316910.html</t>
  </si>
  <si>
    <t>Daniel David Messmer</t>
  </si>
  <si>
    <t>https://www.fatalencounters.org/wp-content/uploads/2019/02/Daniel-David-Messmer.png</t>
  </si>
  <si>
    <t>12130 Bear Valley Rd</t>
  </si>
  <si>
    <t>Deputies responded to a call of a man with a gun inside a Shell Gas Station at around 4 p.m. Daniel Messmer was allegedly armed with a handgun and appeared to be intoxicated. When deputies arrived, they found Messmer in a desert area east of the gas station armed with a handgun. After being told to drop his weapon, Messmer failed to comply and allegedly pointed his gun at the deputies, who shot and killed him.</t>
  </si>
  <si>
    <t>https://www.nbclosangeles.com/news/local/Man-Killed-at-a-Shell-Gas-Station-During-Altercation-with-Deputies-506297061.html</t>
  </si>
  <si>
    <t>Michael Pierce</t>
  </si>
  <si>
    <t>https://www.fatalencounters.org/wp-content/uploads/2019/03/Michael-Eugene-Pierce.jpg</t>
  </si>
  <si>
    <t>W 12th St &amp; Jefferson St</t>
  </si>
  <si>
    <t>Officers were called about 4:45 p.m. for a report of an armed person in downtown Vancouver. Shortly after, two officers shot and killed him. Michael Eugene Pierce was diagnosed with paranoid schizophrenia as a teenager but had stopped taking his prescribed medication, according to family members.</t>
  </si>
  <si>
    <t>https://www.columbian.com/news/2019/mar/01/family-man-shot-killed-by-vancouver-police-had-schizophrenia/?utm_source=feedburner&amp;utm_medium=feed&amp;utm_campaign=Feed%3A+the-columbian-local-headlines+%28The+Columbian%3A+Local+Headlines%29</t>
  </si>
  <si>
    <t>Stephen Kaylor</t>
  </si>
  <si>
    <t>39000 Bob Hope Dr</t>
  </si>
  <si>
    <t>Within four minutes of two 911 calls being dialed into the Riverside County Sheriff's Office at about 4:55 p.m., an Indio man, Stephen Kaylor, who suddenly opened fire outside Eisenhower Health's campus in Rancho Mirage was shot and killed by deputies.</t>
  </si>
  <si>
    <t>https://www.desertsun.com/story/news/crime_courts/2019/03/04/officer-involved-shooting-eisenhower-desert-orthopedic-center-rancho-mirage/3062291002/</t>
  </si>
  <si>
    <t>Bruce Puchel</t>
  </si>
  <si>
    <t>https://www.fatalencounters.org/wp-content/uploads/2019/03/Bruce-Puchel.jpg</t>
  </si>
  <si>
    <t>4490 US-17 N</t>
  </si>
  <si>
    <t>Deputies were on the lookout for Puchel because he was believed to be armed and dangerous. Puchel was known to law enforcement for having previously threatened suicide, police said. Deputies approached Puchel in a wooded area behind his home, and Puchel allegedly raised a handgun toward deputies, and a deputy shot and killed him.</t>
  </si>
  <si>
    <t>https://www.witn.com/content/news/Deputies-searching-for-missing-man-who-is-considered-armed-and-dangerous-507534681.html</t>
  </si>
  <si>
    <t>Brandon Coty Elliott</t>
  </si>
  <si>
    <t>https://www.fatalencounters.org/wp-content/uploads/2019/03/BRANDON-COTY-ELLIOTT.jpg</t>
  </si>
  <si>
    <t>9970 Creek Landing Rd</t>
  </si>
  <si>
    <t>Police responded to a report of shots fired at about 6 a.m. The incident happened in the area of Creek Landing Road. The call was for an armed individual who was believed to have taken shots at several items of personal property and threatened others. After arriving, officers found the reportedly armed Brandon Coty Elliott in the woods and shot and killed him.</t>
  </si>
  <si>
    <t>https://www.wbtw.com/crime/pee-dee-crime/update-suspect-killed-in-officer-involved-shooting-in-nichols/1875345992</t>
  </si>
  <si>
    <t>Phillip Thomas Marsh</t>
  </si>
  <si>
    <t>https://www.fatalencounters.org/wp-content/uploads/2019/04/PHilipMarshall.jpg</t>
  </si>
  <si>
    <t>3150 E New York Ave</t>
  </si>
  <si>
    <t>Phillip Thomas Marsh, a carjacking suspect who led deputies on a pursuit from Deltona to the Volusia County Fairgrounds outside DeLand, was shot and killed</t>
  </si>
  <si>
    <t>https://www.news-journalonline.com/news/20190411/volusia-sheriffs-k-9-deputy-shot-and-injured-following-pursuit-suspect-dies</t>
  </si>
  <si>
    <t>James Douglas Meadows</t>
  </si>
  <si>
    <t>https://fatalencounters.org/wp-content/uploads/2019/05/James-Douglas-Meadows.jpeg</t>
  </si>
  <si>
    <t>400 Little New York Rd</t>
  </si>
  <si>
    <t>Rising Sun Police Department</t>
  </si>
  <si>
    <t>Police responded to a report of an armed, suicidal man with possible hostages. Officers were directed to the rear of the house where the man, James Douglas Meadows, was last seen. As the officers approached the side of the house, they saw Meadows armed with a handgun through a window. Meadows and a second man inside the home fought. Meadows turned toward the officers while raising the handgun, and he was shot and killed.</t>
  </si>
  <si>
    <t>https://www.baltimoresun.com/news/maryland/crime/bs-md-officer-shooting-cecil-20190514-story.html</t>
  </si>
  <si>
    <t>Alex Steward Underdown</t>
  </si>
  <si>
    <t>https://fatalencounters.org/wp-content/uploads/2019/05/Alex-Underdown.jpg</t>
  </si>
  <si>
    <t>3100 Bel Air Dr</t>
  </si>
  <si>
    <t>Police responded to a domestic dispute at a home. At the home, they made contact with a woman who lives there. She told police Underdown had been drinking, threatened her and beat her, causing a black eye. She told police he owned guns and had previously held one to her head. Underdown reportedly came out of the house with a gun in his hand. He pointed the gun at his chin and was allegedly confrontational with officers. He later pointed the gun at three officers, including Officer Brendan Burbrink, who shot and killed Underdown.</t>
  </si>
  <si>
    <t>https://www.fox5vegas.com/news/police-identify-suspect-officer-involved-in-deadly-shooting-in-central/article_5e33a34e-7832-11e9-b0a3-b79a00ec5209.html</t>
  </si>
  <si>
    <t>Elizabeth Ann Harris</t>
  </si>
  <si>
    <t>https://fatalencounters.org/wp-content/uploads/2019/08/Elizabeth-Ann-Harris.jpeg</t>
  </si>
  <si>
    <t>200 North Center Street</t>
  </si>
  <si>
    <t>New Boston</t>
  </si>
  <si>
    <t>New Boston Police Department</t>
  </si>
  <si>
    <t>New Boston Police originally responded to a home for reports of a suicidal person, Elizabeth Harris. When they arrived, Harris shot at them. She was shot and killed after around a two-hour standoff.</t>
  </si>
  <si>
    <t>http://www.magnoliareporter.com/news_and_business/regional_news/article_160faad4-7942-11e9-955b-5bb445557284.html</t>
  </si>
  <si>
    <t>Robert Sabater</t>
  </si>
  <si>
    <t>https://fatalencounters.org/wp-content/uploads/2019/05/Robert-Sabater.jpg</t>
  </si>
  <si>
    <t>Dora St and S Glenn Ave</t>
  </si>
  <si>
    <t>Wichita Police Department, Sedgwick County Sheriff's Office</t>
  </si>
  <si>
    <t>Police said about 1:20 a.m. they responded to a report of shots fired. Police said Robert Sabater was shooting outside his home. He entered and left his home while firing shots before running out and heading south. Sabater did not follow orders and ran north. Officers found him at Dora and Glenn, armed with a handgun. Police said he pointed the gun at officers after they again told him to put the gun down. Four Wichita police officers and five Sedgwick County Sheriff's deputies shot and killed Sabater.</t>
  </si>
  <si>
    <t>https://www.kwch.com/content/news/510471271.html</t>
  </si>
  <si>
    <t>David Richard Hoal</t>
  </si>
  <si>
    <t>https://fatalencounters.org/wp-content/uploads/2019/06/david-hoal.jpg</t>
  </si>
  <si>
    <t>900 Valleywood Cove</t>
  </si>
  <si>
    <t>Collierville</t>
  </si>
  <si>
    <t>Collierville Police Department</t>
  </si>
  <si>
    <t>Collierville Police responded at 8:10 a.m. for a call of a possibly suicidal man. Officers found the man in the backyard and ordered him to drop his weapon. For reasons which were withheld by police at the time of this writing, one of the officers shot and killed him.</t>
  </si>
  <si>
    <t>https://wreg.com/2019/06/03/tbi-investigating-officer-involved-shooting-in-collierville/</t>
  </si>
  <si>
    <t>Travis James Eckstein</t>
  </si>
  <si>
    <t>https://fatalencounters.org/wp-content/uploads/2019/06/TravisJamesEckstein.jpg</t>
  </si>
  <si>
    <t>U.S. Customs and Border Protection officers fatally shot a driver who allegedly refused to stop at California's border with Mexico. Police said the suspect's vehicle was blocked, and the driver opened fire on the officers.</t>
  </si>
  <si>
    <t>https://ktla.com/2019/06/04/border-agents-kill-man-during-shootout-at-san-ysidro-port-of-entry/</t>
  </si>
  <si>
    <t>Jay Michael Clem</t>
  </si>
  <si>
    <t>3100 Barnhill Rd</t>
  </si>
  <si>
    <t>Approximately 7:35 p.m., Calvin Wheeley notified 911 that his wife, Lottie, had been shot in the lower back and was in transit to a hospital. Police were told that Jay Michael Clem, who was inside the home. Officers tried to make contact with Clem, but he refused to cooperate and barricaded himself inside the residence with his weapon. Police attempted to communicate with Clem for four hours, but were not successful. Chemicals were shot into the house, and Clem allegedly came out of the home brandishing a handgun and fired at officers. Police shot and killed him.</t>
  </si>
  <si>
    <t>https://www.kait8.com/2019/06/06/police-respond-shooting-call-jonesboro/</t>
  </si>
  <si>
    <t>Brian Isaack Clyde</t>
  </si>
  <si>
    <t>https://fatalencounters.org/wp-content/uploads/2019/06/Brian-Isaack-Clyde.png</t>
  </si>
  <si>
    <t>1100 Commerce St</t>
  </si>
  <si>
    <t>U.S. Federal Protective Service</t>
  </si>
  <si>
    <t>Brian Isaack Clyde allegedly opened fire at the Earle Cabell Federal Building in downtown Dallas and was killed after a gunfight with federal police outside the building.</t>
  </si>
  <si>
    <t>https://dfw.cbslocal.com/2019/06/17/active-shooter-shots-fired-federal-building-dallas/</t>
  </si>
  <si>
    <t>Harry Noble Gipson</t>
  </si>
  <si>
    <t>https://fatalencounters.org/wp-content/uploads/2019/06/Harry_Gipson.jpg</t>
  </si>
  <si>
    <t>265 Holly Grove Circle</t>
  </si>
  <si>
    <t>Harry Gipson was shot and killed during an encounter with a Simpson County sheriff's deputy. Details as to what precipitated the killing were withheld by police.</t>
  </si>
  <si>
    <t>https://www.clarionledger.com/story/news/2019/06/06/mississippi-agriculture-commissioner-andy-gipson-father-killed-simpson-county-deputy/1368089001/</t>
  </si>
  <si>
    <t>Shawn Toney</t>
  </si>
  <si>
    <t>9841 Memphis Ave</t>
  </si>
  <si>
    <t>Brooklyn Police Department</t>
  </si>
  <si>
    <t>Shawn Toney was experiencing some kind of medical or mental crisis when he was shot and killed while in a standoff with police. He allegedly fired one shot, as did an officer, but it was not immediately reported who owned the bullet that killed him.</t>
  </si>
  <si>
    <t>https://www.cleveland.com/crime/2019/07/man-dead-in-officer-involved-shooting-in-brooklyn-police-say.html</t>
  </si>
  <si>
    <t>John David Brown</t>
  </si>
  <si>
    <t>https://fatalencounters.org/wp-content/uploads/2019/07/John-David-Brown-Jr.jpg</t>
  </si>
  <si>
    <t>83 River Rd</t>
  </si>
  <si>
    <t>Ranburne</t>
  </si>
  <si>
    <t>Cleburne</t>
  </si>
  <si>
    <t>Ranburne Police Department</t>
  </si>
  <si>
    <t>John Brown's wife called police because she thought he had committed suicide. After a nine-hour standoff with exchanges of gunfire, he came out of the home and reportedly pointed his gun at police when they shot and killed him.</t>
  </si>
  <si>
    <t>https://www.wbrc.com/2019/07/22/man-barricaded-inside-east-alabama-home/</t>
  </si>
  <si>
    <t>Connor Betts</t>
  </si>
  <si>
    <t>https://fatalencounters.org/wp-content/uploads/2019/09/connor-betts.jpg</t>
  </si>
  <si>
    <t>419 E 5th St.</t>
  </si>
  <si>
    <t>Connor Betts killed nine people and wounded 27 others before police shot and killed him</t>
  </si>
  <si>
    <t>https://www.nytimes.com/2019/08/04/us/dayton-ohio-shooting.html</t>
  </si>
  <si>
    <t>Robert Clay Wilsford Sr.</t>
  </si>
  <si>
    <t>https://fatalencounters.org/wp-content/uploads/2019/08/Robert-Clay-Wilsford.jpg</t>
  </si>
  <si>
    <t>1181 Co Rd 599</t>
  </si>
  <si>
    <t>Hanceville</t>
  </si>
  <si>
    <t>Hanceville Police Department</t>
  </si>
  <si>
    <t>Officers responded to the home to perform a welfare check on Wilsford after a concerned family member called worried about his well-being.Shortly after officers arrived, they were met with gunfire . Robert Wilsford was killed during an exchange of gunfire.</t>
  </si>
  <si>
    <t>https://www.al.com/news/birmingham/2019/08/65-year-old-man-identified-as-suspect-who-died-in-shootout-with-hanceville-police.html</t>
  </si>
  <si>
    <t>Allan George</t>
  </si>
  <si>
    <t>CO-13</t>
  </si>
  <si>
    <t>Rifle</t>
  </si>
  <si>
    <t>Rifle Police Department</t>
  </si>
  <si>
    <t>Police made a vehicle stop on the Colorado River bridge between the I-70 exit and Whiteriver Avenue. Two officers made contact with the driver and shot and killed him. Allan George reportedly pointed a gun at police and was being sought on an unspecified warrant.</t>
  </si>
  <si>
    <t>https://www.rifleco.org/CivicAlerts.aspx?aid=291&amp;utm_source=dlvr.it&amp;utm_medium=twitter</t>
  </si>
  <si>
    <t>Seth Aaron Ator</t>
  </si>
  <si>
    <t>https://fatalencounters.org/wp-content/uploads/2019/09/seth-ator.jpg</t>
  </si>
  <si>
    <t>8250 TX-191</t>
  </si>
  <si>
    <t>Midland Police Department, Odessa Police Department, Texas Department of Public Safety</t>
  </si>
  <si>
    <t>Seth Ator was shot and killed by police at the Cinergy movie complex in Odessa after a mass murder/shooting in Odessa and Midland, Texas, according to the Odessa Police Department. Seven victims and Ator were killed. More than 20 others were injured.</t>
  </si>
  <si>
    <t>https://www.click2houston.com/news/texas/katy-man-recalls-being-shot-during-west-texas-mass-shooting-rampage</t>
  </si>
  <si>
    <t>Kevin John Dudenhefer</t>
  </si>
  <si>
    <t>Fish Hatchery Rd and Oak Cove Dr</t>
  </si>
  <si>
    <t>Lacombe</t>
  </si>
  <si>
    <t>Deputies went to a home around 9 p.m. to serve an order of protective custody. The order was issued after family members said that the man could harm a family member or himself. When deputies arrived at the home, family members escorted them into the home where they spotted the man with a weapon. Deputies attempted to subdue him by using a Taser. When he allegedly raised his weapon, deputies shot and killed him.</t>
  </si>
  <si>
    <t>https://www.fox8live.com/2019/09/26/man-killed-deputy-involved-shooting-lacomb/</t>
  </si>
  <si>
    <t>Dennis Patrick</t>
  </si>
  <si>
    <t>https://fatalencounters.org/wp-content/uploads/2019/10/DennisPatrick.jpg</t>
  </si>
  <si>
    <t>1200 Bales Chapel Rd</t>
  </si>
  <si>
    <t>Around 3:20 a.m., deputies responded to a home for a welfare check on Dennis Patrick Jr. who was described as potentially suicidal. Deputies said they tried to speak with him, but he reportedly pulled out a gun and shot at them, and they shot and killed him.</t>
  </si>
  <si>
    <t>https://myfox8.com/2019/10/15/man-killed-in-deputy-involved-shooting-on-bales-chapel-road-in-jamestown-identified/</t>
  </si>
  <si>
    <t>Malachii Alexander Crane aka Phillip Rudd</t>
  </si>
  <si>
    <t>E 25th St and S Emerson Ave</t>
  </si>
  <si>
    <t>Idaho Falls police withheld details about the killing, including the man's name, age, race and whether the man who was shot was armed.</t>
  </si>
  <si>
    <t>https://www.idahostatejournal.com/news/local/police-fatally-shoot-man-in-east-idaho-city/article_1a63cb95-21a0-55b3-8b7b-6a226dd2e4a7.html</t>
  </si>
  <si>
    <t>Vincent "Vince" Michael Smith</t>
  </si>
  <si>
    <t>https://fatalencounters.org/wp-content/uploads/2019/10/Vince-Smith.jpg</t>
  </si>
  <si>
    <t>698 Yeoman St</t>
  </si>
  <si>
    <t>Huntington County Sheriff's Office, Huntington Police Department</t>
  </si>
  <si>
    <t>About 1 p.m., deputies and officers were called to a home on a wellbeing check for a suicidal person. Police arrived at the home but did not find the person, and they began a search of the area. They found the man at Yeoman Park. The man reportedly was armed and did not comply with police, and he ran. Vincent Michael Smith allegedly fired at officers and was shot and killed.</t>
  </si>
  <si>
    <t>https://www.wane.com/news/local-news/one-person-dead-after-police-action-shooting-in-huntington/</t>
  </si>
  <si>
    <t>Michael A. Jolly</t>
  </si>
  <si>
    <t>https://fatalencounters.org/wp-content/uploads/2019/11/MichaelJolly.jpg</t>
  </si>
  <si>
    <t>900 Clover St</t>
  </si>
  <si>
    <t>Fox Crossing Police Department, Neenah Police Department</t>
  </si>
  <si>
    <t>At about 4:30 a.m., police were called to a report of a suicidal person with a weapon. A Fox Crossing officer and a Neenah officer responded. Following an interaction with the subject, both officers shot and killed him.</t>
  </si>
  <si>
    <t>https://www.wbay.com/content/news/Police-at-scene-of-incident-in-Fox-Crossing-564910472.html</t>
  </si>
  <si>
    <t>Mark Richard Coleman</t>
  </si>
  <si>
    <t>255 N Tamiami Trail</t>
  </si>
  <si>
    <t>Sarasota County Sheriff's Office</t>
  </si>
  <si>
    <t>Around 12:40 a.m., police received a 911 call saying the caller had heard loud noises, screaming and possible gunshots at the Palm &amp; Pines Mobile &amp; RV Park. The first deputy arrived within four minutes and was directed to the common area of the trailer park. There, the deputy made contact with Mark Richard Coleman, who was on top of a his wife, who was screaming. The deputy ordered Coleman get off of her, but Coleman did not. Coleman allegedly threatened various people with a gun, and when a female bystander leapt on his back, Coleman threw her off and pointed the gun at the deputy, who shot and killed him.</t>
  </si>
  <si>
    <t>https://www.mysuncoast.com/2019/12/07/man-dies-following-deputy-involved-shooting-during-domestic-violence-situation-sarasota-county/</t>
  </si>
  <si>
    <t>Delos Peter Lowe</t>
  </si>
  <si>
    <t>1507 Barney Hill Rd</t>
  </si>
  <si>
    <t>Elkland</t>
  </si>
  <si>
    <t>Troopers shot and killed Delos Peter Lowe after a 12-hour standoff that began when he allegedly fired on them when they came for a welfare check.</t>
  </si>
  <si>
    <t>https://www.wgal.com/article/update-sert-team-kills-gunman-who-shot-trooper-state-police-say/30195947</t>
  </si>
  <si>
    <t>Bradley Cutchens</t>
  </si>
  <si>
    <t>https://fatalencounters.org/wp-content/uploads/2019/12/Bradley-Cutchens.jpg</t>
  </si>
  <si>
    <t>100 Briarhill Ct</t>
  </si>
  <si>
    <t>Around 9:50 p.m., officers were responding to a call. Officer Samuel Yoh saw a man walking in the roadway holding a rifle. When Yoh got out of his patrol vehicle, Bradley Cutchens immediately began shooting at him. Yoh and his vehicle were hit multiple times. Yoh's backup shot and killed Cutchens.</t>
  </si>
  <si>
    <t>https://www.wbrc.com/2019/12/13/reports-officer-injured-suspect-dead-after-shooting-ozark/</t>
  </si>
  <si>
    <t>Albert Benjamin Simon</t>
  </si>
  <si>
    <t>https://fatalencounters.org/wp-content/uploads/2019/12/Albert-Benjamin.jpg</t>
  </si>
  <si>
    <t>6202 Hermann Park Dr</t>
  </si>
  <si>
    <t>Harris County Sheriff’s Office</t>
  </si>
  <si>
    <t>Albert Benjamin Simon was accused of killing his ex-girlfriend on Christmas Eve. Deputies found him sitting on a bench near the teahouse garden. When the deputies went to arrest Simon, he reportedly reached into a bag and ran. One deputy shot and killed him.</t>
  </si>
  <si>
    <t>https://www.ksat.com/news/2019/12/29/suspect-in-christmas-eve-shooting-killed-in-deputy-involved-shooting-near-hermann-park/</t>
  </si>
  <si>
    <t>Austin Chase Swindle</t>
  </si>
  <si>
    <t>5100 Hurricane Dr</t>
  </si>
  <si>
    <t>Bryant</t>
  </si>
  <si>
    <t>Bryant Police Department</t>
  </si>
  <si>
    <t>About 8:30 p.m. police went to an apartment complex to check on Austin Swindle's well-being. That check was "based on a report from a concerned family member." Police said it was a confrontation with a suicidal suspect. After the officer was shot, Swindle left the apartment while armed with the shotgun. He reportedly failed to comply with orders to drop the gun, then pointed the shotgun at police who shot and killed him.</t>
  </si>
  <si>
    <t>https://www.arkansasonline.com/news/2019/dec/24/authorities-id-24-year-old-fatally-shot-police-aft/</t>
  </si>
  <si>
    <t>Juan Rosa</t>
  </si>
  <si>
    <t>300 Congress Ave</t>
  </si>
  <si>
    <t>Deputies were called to Juan Rosa's house after his mother called 911, saying he was enraged and acting combative. Rosa had a history of mental illness. When deputies knocked on his door he opened it with a gun in his hand, and they shot and killed him. The sheriff remarked that it was suicide because Rosa didn't first shoot the officers.</t>
  </si>
  <si>
    <t>https://www.wesh.com/article/deadly-deputy-involved-shooting-under-investigation-in-polk-county-1577459744/30344888</t>
  </si>
  <si>
    <t>Abiel Innis De Joel Rios</t>
  </si>
  <si>
    <t>https://www.fatalencounters.org/wp-content/uploads/2019/01/Abiel-Innis-De-Joel-Rios.jpeg</t>
  </si>
  <si>
    <t>200 NE 4th St</t>
  </si>
  <si>
    <t>Abiel Innis De Joel Rios was shot and killed after firing at police and leaving a home with a shotgun pointed toward officers, after they deployed chemical weapons on him. Officers were responding around 2 p.m. to a family disturbance involving an assault with a deadly weapon.</t>
  </si>
  <si>
    <t>https://www.fresnobee.com/news/local/crime/article223906055.html</t>
  </si>
  <si>
    <t>Paul Cantu</t>
  </si>
  <si>
    <t>7500 E William Cannon Dr</t>
  </si>
  <si>
    <t>Police found Paul Andrew Cantu around 1:40 a.m. inside a vehicle that they had been searching for, police said. Cantu was holding a gun to his head, and Officers Luis Camacho and Robert Mattingly reportedly tried to coax Cantu into putting the weapon down, but they shot and killed him when he allegedly pointed the gun at them.</t>
  </si>
  <si>
    <t>https://www.statesman.com/news/20190131/austin-police-id-man-shot-killed-by-officers-tuesday</t>
  </si>
  <si>
    <t>Abraham Arellano</t>
  </si>
  <si>
    <t>https://www.fatalencounters.org/wp-content/uploads/2019/03/Abraham-Arellano.jpg</t>
  </si>
  <si>
    <t>Sandy Spring Ln &amp; Jessica Ln</t>
  </si>
  <si>
    <t>Thurmont</t>
  </si>
  <si>
    <t>Police received a call before 1:30 a.m. from someone saying that they could see a person with a gun breaking into a residence through a back window. Upon arrival, police received information that Arellano was suicidal and implicating suicide by cop. Officers approached on foot and encountered Arellano coming from the backyard. Arellano reportedly said he had a gun on him. As Arellano was walking back to the house, officers reportedly saw a handgun, and a deputy shot and killed him.</t>
  </si>
  <si>
    <t>https://www.wbaltv.com/article/fatal-thurmont-officer-involved-shooting/26934364</t>
  </si>
  <si>
    <t>Carlos Manuel Dodero</t>
  </si>
  <si>
    <t>5200 TX-360 Loop</t>
  </si>
  <si>
    <t>A man allegedly assaulted a woman and fled. When he was tracked by police dogs, he allegedly threatened officers with a gun, and he was shot and killed.</t>
  </si>
  <si>
    <t>https://www.kxan.com/news/local/austin/witness-gives-his-account-of-fatal-officer-involved-shooting-near-pennybacker-bridge/1962311851</t>
  </si>
  <si>
    <t>Mohammad Jamal Isaifan</t>
  </si>
  <si>
    <t>https://fatalencounters.org/wp-content/uploads/2019/12/Mohammad-Isaifan.jpg</t>
  </si>
  <si>
    <t>Brittain Rd and Evans Ave</t>
  </si>
  <si>
    <t>Police were looking for Mohammad Jamal Isaifan regarding a gun found in his vehicle. When they found him, there was an alleged fight, and Isaifan reportedly pulled a gun. Police shot and killed him.</t>
  </si>
  <si>
    <t>https://www.news5cleveland.com/news/local-news/akron-canton-news/man-shot-killed-by-akron-police-sunday-morning-identified</t>
  </si>
  <si>
    <t>Russ Allen McClellan</t>
  </si>
  <si>
    <t>839 W Centerville Rd</t>
  </si>
  <si>
    <t>Garland police said they arrived to the parking lot of a Dollar General around 11 p.m. after receiving a call from Russ Allen McClellan who expressed suicidal thoughts. Officers found McClellan in the parking lot and attempted to communicate with him, at which point McClellan reached for his gun and pointed it at the officers who shot and killed him.</t>
  </si>
  <si>
    <t>https://dfw.cbslocal.com/2019/01/26/garland-officers-involved-death-man-parking-lot-shooting/</t>
  </si>
  <si>
    <t>Robert C. Martin</t>
  </si>
  <si>
    <t>10000 FL 97</t>
  </si>
  <si>
    <t>Century</t>
  </si>
  <si>
    <t>Deputies responded to a welfare check in which an armed family member was threatening to kill another family member. When deputies, the armed person allegedly refused deputy commands and then raised his firearm in the direction of a deputy, who shot and killed him.</t>
  </si>
  <si>
    <t>https://weartv.com/news/local/breaking-office-involved-shooting-reported-on-highway-97</t>
  </si>
  <si>
    <t>Ricky Lee Prichard</t>
  </si>
  <si>
    <t>280 Meissner Ct</t>
  </si>
  <si>
    <t>Sebewaing</t>
  </si>
  <si>
    <t>Ricky Lee Prichard allegedly shot his girlfriend in an apartment before police rushed in and exchanged gunfire with Prichard, killing him.</t>
  </si>
  <si>
    <t>https://www.abc12.com/content/news/Police-Sebewaing-man-shot-at-Michigan-State-Police-who-returned-fire-and-killed-him-506682601.html</t>
  </si>
  <si>
    <t>Benjamin Banet Lucas</t>
  </si>
  <si>
    <t>100 S Bohannon Ln</t>
  </si>
  <si>
    <t>Police were called about 1 p.m. for a welfare check on Benjamin Lucas. Police reportedly attempted to speak with Lucas before he shot at police. One New Albany police officer shot and killed him.</t>
  </si>
  <si>
    <t>https://www.wlky.com/article/1-dead-in-officer-involved-shooting-in-new-albany/27062604</t>
  </si>
  <si>
    <t>Max David Helton</t>
  </si>
  <si>
    <t>514 W. Howard St</t>
  </si>
  <si>
    <t>Max David Helton allegedly threatened officers with a gun when they responded to a 911 regarding a domestic disturbance with a gun.</t>
  </si>
  <si>
    <t>https://www.newsandtribune.com/news/man-dies-after-police-involved-shooting-friday-night-in-clarksville/article_0c414ca6-68e4-11e9-966f-5b9798c84225.html</t>
  </si>
  <si>
    <t>Robert Uhl Johnson</t>
  </si>
  <si>
    <t>3006 Linwood Ave</t>
  </si>
  <si>
    <t>Robert Uhl Johnson reportedly called 911 and didn't provide information police wanted. When they went to his home, he allegedly pulled a gun on police, and they shot and killed him.</t>
  </si>
  <si>
    <t>https://patch.com/maryland/perryhall/police-id-officer-shot-parkville-man-who-called-911</t>
  </si>
  <si>
    <t>400 Maple St</t>
  </si>
  <si>
    <t>Police responded to reports of a woman with a gun threatening to kill herself in the backyard of a home shortly after 2 p.m. The woman was holding a machete and a handgun, police said. Officers arrived and saw a man and woman struggling over the firearm. Fearing the woman would harm the man, officers and a police dog entered the backyard. Once inside the backyard, a dog attacked the police dog, and officers shot and killed the family pet. Officers found the woman armed with a handgun and metal pipe. She advanced toward the officers and refused to put down her weapons, and police shot and killed her.</t>
  </si>
  <si>
    <t>https://abc7.com/armed-woman-dog-die-after-ontario-officer-involved-shooting/5324184/</t>
  </si>
  <si>
    <t>Tony Orland Mills</t>
  </si>
  <si>
    <t>42.416861, -123.124694 Rogue River Hwy and I-5</t>
  </si>
  <si>
    <t>Oregon State Police, Jackson County Sheriff's Office</t>
  </si>
  <si>
    <t>Police responded to I-5 at Exit 45A following reports of a suicidal man armed with a handgun. While enroute to the scene, police said they called in medical personnel to stage in the area. The first trooper arrived at 8:45 p.m. Officers said they found Tony Orland Mills on Rogue River Highway, underneath the I-5 overpass, armed with a handgun. At 8:59 p.m., the man was shot and killed. Details as to what precipitated the killing were withheld by police.</t>
  </si>
  <si>
    <t>https://www.kdrv.com/content/news/Road-512938861.html</t>
  </si>
  <si>
    <t>Larry Pettiford</t>
  </si>
  <si>
    <t>300 Pennbrook Road</t>
  </si>
  <si>
    <t>Stroudsburg</t>
  </si>
  <si>
    <t>Police went to a home around 10 a.m. after receiving reports of a suicidal man standing outside with a gun. According to police, when they arrived at the home, they encountered Larry Pettiford standing in the driveway with a gun. Police say they ordered Pettiford to put down the weapon, but instead, Pettiford fired at the troopers. Pettiford was shot and killed during an exchange of gunfire.</t>
  </si>
  <si>
    <t>https://www.pahomepage.com/top-stories/man-dies-in-shootout-with-police/</t>
  </si>
  <si>
    <t>Stephen Fischer</t>
  </si>
  <si>
    <t>13615 Blue Lick Rd</t>
  </si>
  <si>
    <t>Clark County Sheriff's Office, Charlestown Police Department, Indiana State Police, Indiana Department of Natural Resources, Sellersburg Police Department</t>
  </si>
  <si>
    <t>Charlestown police were searching for a person who was potentially suicidal. Police learned that the man may have been at a Love's Travel Stop. Clark County deputies reportedly saw Stephen Fischer fire a pistol into the pavement of the parking lot at Love's. He was shot and killed.</t>
  </si>
  <si>
    <t>https://www.newsandtribune.com/news/police-respond-to-officer-involved-shooting-at-memphis-truck-stop/article_1b400f1c-a7f0-11e9-be5b-af900c629a80.html</t>
  </si>
  <si>
    <t>Delano Williams</t>
  </si>
  <si>
    <t>3100 Ernest Russell Ct</t>
  </si>
  <si>
    <t>Police responded several times to domestic violence incidents in a home. Police could hear gunshots during a 911 call. When officers arrived, there were reportedly people threatened inside the house. Officer John Juhasz encountered Delano Williams inside the house, and shot and killed Williams, who allegedly threatened him.</t>
  </si>
  <si>
    <t>https://www.wsoctv.com/news/local/cmpd-officer-shoots-kills-man-following-domestic-violence-call/972157543</t>
  </si>
  <si>
    <t>Kevin Jenkins</t>
  </si>
  <si>
    <t>181 Ballman Lane</t>
  </si>
  <si>
    <t>Kevin D. Jenkins allegedly made threatening and suicidal comments. Jenkins refused to come out of the home, and when deputies entered they reportedly found him with a firearm. Police said he refused commands to put the weapon down and then pointed the firearm at the officers, and a trooper shot and killed him.</t>
  </si>
  <si>
    <t>https://www.wave3.com/2019/08/09/man-shot-killed-by-law-enforcement-breckinridge-county-identified/</t>
  </si>
  <si>
    <t>Kevin Phoummany</t>
  </si>
  <si>
    <t>Strawberry Rd and Wildberry Loop</t>
  </si>
  <si>
    <t>During a standoff during which Kevin Phoummany allegedly fired shots, he allegedly stabbed a police dog with a sword before he was shot and killed by Officer Joshua Hooyer.</t>
  </si>
  <si>
    <t>https://www.ktva.com/story/40965123/shots-fired-near-strawberry-road-and-wildberry-loop-police-say</t>
  </si>
  <si>
    <t>Christopher "Chris" P. Johnson</t>
  </si>
  <si>
    <t>400 18th Ave</t>
  </si>
  <si>
    <t>Longview Police Department, Cowlitz County Sheriff's Office, Kelso Police Department</t>
  </si>
  <si>
    <t>Longview police officers responded to reports of a suicidal person with a weapon at about 7:20 p.m. After arriving at a St. Helens Addition home, officers saw the person with a weapon and heard a gunshot. During a standoff, Chris Johnson was shot and killed.</t>
  </si>
  <si>
    <t>https://tdn.com/news/local/one-dead-in-officer-involved-shooting-in-longview/article_cb9465e7-17d9-5617-9739-e9e290732321.html</t>
  </si>
  <si>
    <t>Ronald Audette</t>
  </si>
  <si>
    <t>5762 Broad Oak Dr</t>
  </si>
  <si>
    <t>Deputies responded after a person contacted dispatch saying Ronald Audette was making disturbing comments and was planning a mass shooting. Audette spoke on the phone with deputies but refused to come out of his home and hung up. He came out of the home with a revolver in hand. Audette didn't acknowledge multiple commands by deputies and continued walking toward an open field before raising his gun. He was shot and killed by Deputies Benjamin Fowler, Michael Santana, and Ryan King.</t>
  </si>
  <si>
    <t>https://www.augustachronicle.com/news/20191008/da-clears-columbia-county-deputies-in-grovetown-mans-death</t>
  </si>
  <si>
    <t>David Doyle</t>
  </si>
  <si>
    <t>5700 E Eastland St</t>
  </si>
  <si>
    <t>Police responded around 9 a.m. following 911 calls that David Doyle was in the street waving a gun and shouting suicidal statements. When officers arrived, they found Doyle in the street with a handgun. Doyle ran to his backyard but was still within view of police. Doyle and police exchanged fire, and Doyle was shot and killed.</t>
  </si>
  <si>
    <t>https://www.kold.com/2019/10/11/tucson-police-investigate-officer-involved-shooting-east-side/</t>
  </si>
  <si>
    <t>Johnathan Wayne Slattery</t>
  </si>
  <si>
    <t>2594 Springvale Rd</t>
  </si>
  <si>
    <t>Boyne Falls</t>
  </si>
  <si>
    <t>Charlevoix</t>
  </si>
  <si>
    <t>Charlevoix County Sheriff's Office, Boyne City Police Department</t>
  </si>
  <si>
    <t>A Charlevoix County deputy and a Boyne City officer were dispatched to locate a suicidal subject around 2 a.m. Shortly after, a fight began, and Johnathan Slattery was able to retrieve a firearm he reportedly had in his possession. The officers shot and killed Slattery.</t>
  </si>
  <si>
    <t>https://upnorthlive.com/news/local/suicidal-man-killed-in-officer-involved-shooting-identified</t>
  </si>
  <si>
    <t>David W. Shafer</t>
  </si>
  <si>
    <t>3414 East Garnet Avenue</t>
  </si>
  <si>
    <t>Police responded to a report of an armed suicidal man at about 1:30 p.m. A gun was reportedly taken from the man. An officer later saw David Shafer leave a residence with a firearm. The officer called for the man to drop the gun after it appeared he was aiming it at someone. Shafer reportedly turned to point the gun at the officer. The officer shot and killed Shafer, who was about three houses away.</t>
  </si>
  <si>
    <t>https://www.spokesman.com/stories/2019/oct/25/armed-man-fatally-shot-by-spokane-police-officer-n/</t>
  </si>
  <si>
    <t>300 E Savannah Rd</t>
  </si>
  <si>
    <t>Lewes</t>
  </si>
  <si>
    <t>Delaware State Police were negotiating with a man with a gun who was threatening suicide outside a house when the man, who had put the gun on the ground twice, picked it back up and pointed it at troopers and Lewes police officers, police said. A trooper with a rifle shot and killed the man.</t>
  </si>
  <si>
    <t>https://www.wdel.com/news/update-man-fatally-wounded-in-sussex-county-trooper-involved-shooting/article_81c658f8-138f-11ea-bf96-e7fee2df5954.html</t>
  </si>
  <si>
    <t>Brian Lee Mullen</t>
  </si>
  <si>
    <t>2532 Sterling Dr</t>
  </si>
  <si>
    <t>Police were dispatched because a 911 caller said Brian Mullen was suicidal and was threatening to shoot himself. Around 3 p.m., officers were sent for a welfare check. When the officers arrived, they reportedly were confronted by a man holding a gun. Officers said they ordered Mullen to drop the weapon, but he failed to do so and was shot and killed.</t>
  </si>
  <si>
    <t>https://www.14news.com/2019/12/21/epd-investigating-police-action-shooting/</t>
  </si>
  <si>
    <t>John Lowell Dollen</t>
  </si>
  <si>
    <t>1200 Gloria Ave</t>
  </si>
  <si>
    <t>Anne Arundel County Police Department, U.S. Federal Bureau of Investigation</t>
  </si>
  <si>
    <t>A woman called 911 reporting what sounded like a gunshot coming from inside her home. Responding officers arrived to find a suicidal man armed with a handgun. During a standoff, the man allegedly shot at police, threatened suicide, coming outside around two hours later, exchanging gunfire with police and being shot and killed.</t>
  </si>
  <si>
    <t>https://baltimore.cbslocal.com/2019/12/27/police-officer-fbi-involved-shooting-in-linthicum-heights-latest/</t>
  </si>
  <si>
    <t>Harvey Cantrell</t>
  </si>
  <si>
    <t>1003 W Gaucho Cir</t>
  </si>
  <si>
    <t>Harvey Cantrell shot his sister and then was shot and killed by deputies who were at the home investigating a domestic disturbance on Christmas Eve. The sister was in town for their mother's funeral.</t>
  </si>
  <si>
    <t>https://www.news-journalonline.com/news/20191224/sheriff-1-dead-in-deltona-officer-involved-shooting</t>
  </si>
  <si>
    <t>Lori Jean Canada</t>
  </si>
  <si>
    <t>11400 SW 79th St</t>
  </si>
  <si>
    <t>Marion County Sheriff’s Office</t>
  </si>
  <si>
    <t>Deputies originally responded to a neighborhood for a call of a suicide threat. Lori Jean Canada reportedly came out of the home and pointed a gun at the deputies, who shot and killed her.</t>
  </si>
  <si>
    <t>https://www.wtsp.com/article/news/local/woman-point-gun-deputies/67-c9243ffd-9f96-4238-a641-a29e933d5337</t>
  </si>
  <si>
    <t>Allon Jones</t>
  </si>
  <si>
    <t>200 Breeze Dr</t>
  </si>
  <si>
    <t>Murfreesboro</t>
  </si>
  <si>
    <t>Rutherford County Sheriff's Office</t>
  </si>
  <si>
    <t>Deputies were called to a home at about 9:30 p.m. Allon Jones allegedly was in the home and had three potential hostages. Two people left the home, but the third was unable to leave because of medical reasons. Jones allegedly walked out of the home with a gun and pointed it in the direction of officers who shot and killed him.</t>
  </si>
  <si>
    <t>https://www.newschannel5.com/news/man-shot-killed-during-standoff-with-rutherford-co-deputies</t>
  </si>
  <si>
    <t>Jose Dominguez</t>
  </si>
  <si>
    <t>400 Abbay Way</t>
  </si>
  <si>
    <t>Around 7 p.m., officers responded on a report of a domestic disturbance. Police had contacted Jose Dominguez earlier in the day after they received a report of an intoxicated suicidal person. The officers later determined that he was not suicidal and was not subject to a legal hold. Officers shot and killed Dominguez. Details as to what precipitated the killing were withheld by police.</t>
  </si>
  <si>
    <t>https://www.rgj.com/story/news/2019/04/30/washoe-county-identifies-man-shot-killed-sparks-police/3627452002/</t>
  </si>
  <si>
    <t>Dale Weich</t>
  </si>
  <si>
    <t>1000 Mission Hills Dr</t>
  </si>
  <si>
    <t>O'Fallon Police Department</t>
  </si>
  <si>
    <t>Officers responded to a home around 11:45 a.m. for a mental health check. During the follow up, Dale Weich reportedly pulled out a handgun. The officer shot and killed Weich.</t>
  </si>
  <si>
    <t>https://www.ksdk.com/article/news/local/64-year-old-man-dead-after-officer-involved-shooting-in-ofallon-mo/63-016cc951-5985-496a-a682-b4e2540bea83</t>
  </si>
  <si>
    <t>Victor J. Morales Zavala</t>
  </si>
  <si>
    <t>E Idaho Ave and S Oregon St</t>
  </si>
  <si>
    <t>Malheur</t>
  </si>
  <si>
    <t>Victor J. Morales Zavala allegedly was pursued by police from Nampa into Ontario where his tires were deflated. He reportedly held a gun to his head, and police shot and killed him at approximately 4:51 p.m..</t>
  </si>
  <si>
    <t>https://www.idahostatesman.com/news/local/crime/article227832309.html</t>
  </si>
  <si>
    <t>Carlton Steve Brooks</t>
  </si>
  <si>
    <t>1249 Hull Rd</t>
  </si>
  <si>
    <t>A person apparently reported a person looking in his or her windows. When police approached the alleged "Peeping Tom," Carlton Brooks showed officers a gun, and they shot and killed him.</t>
  </si>
  <si>
    <t>https://wgxa.tv/news/local/1-person-dead-in-officer-involved-shooting-in-athens-clarke-county-gbi-investigating</t>
  </si>
  <si>
    <t>Gerald Tremblay</t>
  </si>
  <si>
    <t>600 Owens Ct</t>
  </si>
  <si>
    <t>Gerald Tremblay was shot and killed by Wilmington police officers when they responded to a report of shots fired around 7 p.m. When they arrived, police said, Tremblay came out of his home with multiple firearms and refused to comply with officer commands to lay down his weapons, and they shot and killed him.</t>
  </si>
  <si>
    <t>https://www.starnewsonline.com/news/20190531/wilmington-police-id-victim-officers-in-fatal-officer-involved-shooting</t>
  </si>
  <si>
    <t>Steve Huff</t>
  </si>
  <si>
    <t>4400 Colt Ln</t>
  </si>
  <si>
    <t>Havre De Grace</t>
  </si>
  <si>
    <t>Deputies reportedly negotiated with Steve Huff, who was reported to be armed and suicidal, for about a half-hour prior to shooting and killing him when he advanced toward them.</t>
  </si>
  <si>
    <t>https://www.baltimoresun.com/news/maryland/harford/aegis/ph-ag-harford-police-involved-shooting-0531-story.html</t>
  </si>
  <si>
    <t>Matthew Christian Smith</t>
  </si>
  <si>
    <t>S 30th St and Sandra St</t>
  </si>
  <si>
    <t>Around 11:30 p.m. there was a disturbance that brought police. Police said when officers arrived, they heard shots fired from the direction of a home. One officer removed a woman from the house. Officer Cody Albrecht shot and killed Matthew Smith who allegedly was armed with a gun.</t>
  </si>
  <si>
    <t>https://www.1011now.com/content/news/Authorities-investigate-gunfire-in-Bellevue-511938992.html</t>
  </si>
  <si>
    <t>Donald Williams Allamong</t>
  </si>
  <si>
    <t>2 Twinkling Ct</t>
  </si>
  <si>
    <t>Bluffton</t>
  </si>
  <si>
    <t>Deputies responded to a man who was yelling and firing a gun in the middle of the street in Sun City. Deputies got the situation under control and left but had to come back when Donald Williams Allamong started up again. One deputy shot and killed him. Details as to what precipitated the killing were withheld by police.</t>
  </si>
  <si>
    <t>https://www.wtoc.com/2019/07/27/sled-investigates-deputy-involved-shooting-sun-city/</t>
  </si>
  <si>
    <t>Ray Correll</t>
  </si>
  <si>
    <t>1527 Westdale Lane</t>
  </si>
  <si>
    <t>Deputies responded to a home just after 5:30 p.m., where Ray Correll was in the front yard holding a gun to his head. The man threatened deputies and fired shots into the ground. Police said he pointed the handgun at the officers, rushed at them, and they shot and killed him.</t>
  </si>
  <si>
    <t>https://www.wsoctv.com/news/local/officer-involved-in-shooting-in-lincoln-county-officials-said/1006637021</t>
  </si>
  <si>
    <t>Kenneth Layton</t>
  </si>
  <si>
    <t>1505 Saddlehorn Dr</t>
  </si>
  <si>
    <t>Kenneth Layton reportedly called police and said there was an armed man near his home. When deputies arrived, he allegedly threatened them with a gun and was shot and killed. Police said Layton was committing suicide by police.</t>
  </si>
  <si>
    <t>https://www.wfla.com/news/polk-county/armed-subject-dead-after-deputy-involved-shooting-in-lakeland/</t>
  </si>
  <si>
    <t>Gay Ellen Plack</t>
  </si>
  <si>
    <t>https://fatalencounters.org/wp-content/uploads/2019/09/GayPeck.jpg</t>
  </si>
  <si>
    <t>2900 Huntwick Ct</t>
  </si>
  <si>
    <t>Henrico County Division of Police</t>
  </si>
  <si>
    <t>Gay Ellen Plack allegedly attacked officers with an ax when they went into her home to check on her at the request of her doctor.</t>
  </si>
  <si>
    <t>https://newsradiowrva.radio.com/articles/local/henrico-police-show-body-cam-video-media</t>
  </si>
  <si>
    <t>Daniel Eric Condon</t>
  </si>
  <si>
    <t>1233 Old Piseco Rd</t>
  </si>
  <si>
    <t>Arietta</t>
  </si>
  <si>
    <t>Troopers shot and killed Daniel Eric Condon after he allegedly struck an officer with a hatchet. He allegedly became combative as troopers tried to transport him to the hospital for a mental health evaluation.</t>
  </si>
  <si>
    <t>https://thecount.com/2019/12/11/daniel-dan-eric-condon-shot-by-cops-police-piseco-ny/</t>
  </si>
  <si>
    <t>Andre C. Gladen</t>
  </si>
  <si>
    <t>https://www.fatalencounters.org/wp-content/uploads/2019/01/AndreCGladen.jpg</t>
  </si>
  <si>
    <t>9600 SE Market St</t>
  </si>
  <si>
    <t>Police responded to a home around 2 p.m. after a resident said a man, who he had never seen before, began pounding on his door and tried to get inside. According to the resident, the man ran into a bedroom and pulled a knife. He said an officer used a stun gun on the Andre Gladen, but the man was not incapacitated. Officer Consider Vosu shot and killed him.</t>
  </si>
  <si>
    <t>https://katu.com/news/local/police-identify-man-shot-and-killed-by-officer-in-southeast-portland</t>
  </si>
  <si>
    <t>Osaze Osagie</t>
  </si>
  <si>
    <t>https://www.fatalencounters.org/wp-content/uploads/2019/03/Osaze-Osagie.jpg</t>
  </si>
  <si>
    <t>1013 Old Boalsburg Rd</t>
  </si>
  <si>
    <t>State College</t>
  </si>
  <si>
    <t>Centre</t>
  </si>
  <si>
    <t>State College Police Department</t>
  </si>
  <si>
    <t>At approximately 1:45 p.m. State College Police confronted Osaze Osagie at his apartment to serve him a mental health warrant. During the course of this attempted service, he was shot and killed.</t>
  </si>
  <si>
    <t>https://www.wearecentralpa.com/news/police-identify-man-killed-in-sc-officer-involved-shooting-state-police-investigation-continues/1865198516</t>
  </si>
  <si>
    <t>Mantry Norris</t>
  </si>
  <si>
    <t>https://fatalencounters.org/wp-content/uploads/2019/06/Mantry-Norris.jpg</t>
  </si>
  <si>
    <t>201 Williams Ave S</t>
  </si>
  <si>
    <t>Around 10 p.m. at the Cheers Bar and Grill, a person came into the restaurant and threatened patrons with a knife before stabbing a person. Police responded, and an officer shot and killed the man.</t>
  </si>
  <si>
    <t>https://q13fox.com/2019/06/16/1-killed-in-officer-involved-shooting-stabbing-in-downtown-renton/</t>
  </si>
  <si>
    <t>Wallace Wilder</t>
  </si>
  <si>
    <t>https://fatalencounters.org/wp-content/uploads/2019/09/Wallace-Wilder.jpg</t>
  </si>
  <si>
    <t>617 Garden Dr</t>
  </si>
  <si>
    <t>Gordo</t>
  </si>
  <si>
    <t>Wallace Wilder may have been shot and killed by Pickens County Sheriff Todd Hall around 1 p.m. although details regarding the killing where withheld by police.</t>
  </si>
  <si>
    <t>https://www.tuscaloosanews.com/news/20190828/gordo-man-killed-in-officer-involved-shooting</t>
  </si>
  <si>
    <t>Tyler R. Johnson</t>
  </si>
  <si>
    <t>https://fatalencounters.org/wp-content/uploads/2019/08/Tyler-R.-Johnson.jpg</t>
  </si>
  <si>
    <t>4989 Golly Road</t>
  </si>
  <si>
    <t>Trooper Robert Annarino responded to a residence for a reported unconscious man and a possible drug overdose, then Tyler Johnson allegedly lunged at Annarino with a knife, and Annarino shot and killed him.</t>
  </si>
  <si>
    <t>https://romesentinel.com/stories/investigation-into-lee-shooting-death-continues,75606</t>
  </si>
  <si>
    <t>Ryan Smith</t>
  </si>
  <si>
    <t>600 3rd Ave W</t>
  </si>
  <si>
    <t>Police received a series of 911 hang-up calls from an apartment complex, and neighbors reported hearing a man and woman fighting. A woman told 911 operators that her boyfriend had armed himself with a knife and was trying to assault her. Two officers entered the apartment, spotted the man holding a knife and shot and killed him.</t>
  </si>
  <si>
    <t>https://q13fox.com/2019/05/08/1-dead-in-officer-involved-shooting-in-lower-queen-anne/</t>
  </si>
  <si>
    <t>Jerry Marrero</t>
  </si>
  <si>
    <t>https://www.fatalencounters.org/wp-content/uploads/2019/03/Jerry-Marrero.jpg</t>
  </si>
  <si>
    <t>3150 Emerson St</t>
  </si>
  <si>
    <t>An officer responding to the Gate gas store before 7 a.m. to a 911 call about a man with a knife mumbling and acting combative inside the store said the suspect was behind the counter when he arrived, and employees and 10 or more customers were evacuating the building. Officer Richard Santoro pulled his gun and ordered Jerry Marrero to put down the knife and get on the floor. Instead, Marrero put the knife in his front pocket and started to get out, then pulled the knife and allegedly threatened Santoro, who shot and killed him.</t>
  </si>
  <si>
    <t>https://www.news4jax.com/news/local/jacksonville/police-investigation-at-gate-gas-station-on-emerson</t>
  </si>
  <si>
    <t>Elisha Lucero</t>
  </si>
  <si>
    <t>https://fatalencounters.org/wp-content/uploads/2019/07/Elisha-Lucero.jpg</t>
  </si>
  <si>
    <t>4100 Sheldon St SE</t>
  </si>
  <si>
    <t>Elisha Lucero was shot and killed following a standoff with police in a recreational vehicle. She had reportedly struck a family member.</t>
  </si>
  <si>
    <t>https://www.abqjournal.com/1343341/bcso-deputies-shoot-kill-woman-in-south-valley.html</t>
  </si>
  <si>
    <t>Joseph Roberts</t>
  </si>
  <si>
    <t>300 Court St</t>
  </si>
  <si>
    <t>Albert Lea</t>
  </si>
  <si>
    <t>Freeborn</t>
  </si>
  <si>
    <t>Albert Lea Police Department</t>
  </si>
  <si>
    <t>Albert Lea police had responded to a 911 call about a disturbance at a home. By the time officers arrived, Joseph Alan Roberts had left the home. Officers pursued him on foot before a confrontation in an alley Officers Darin Palmer and Jesus Cantu shot and killed him. Officer Jason Taylor reportedly deployed a stun gun and chemical irritant.</t>
  </si>
  <si>
    <t>https://www.duluthnewstribune.com/news/crime-and-courts/4552719-officers-victim-idd-fatal-police-shooting-southern-minnesota?fbclid=IwAR3xjUrpA5EycW32PyT3KU2sYaAqAxvm9mzRSEkyc2jRebu0rLvx7eawoao</t>
  </si>
  <si>
    <t>Kevin Grant Vawter</t>
  </si>
  <si>
    <t>https://www.fatalencounters.org/wp-content/uploads/2019/02/Kevin-Vawter-1548684738.jpg</t>
  </si>
  <si>
    <t>700 McCool Road</t>
  </si>
  <si>
    <t>Valparaiso</t>
  </si>
  <si>
    <t>Porter County Sheriff's Office</t>
  </si>
  <si>
    <t>Deputies got a call to assist a suicidal subject around 5:30 p.m. When officers arrived, they saw a bloody man through one of the home's windows. Officers entered the home, and the man allegedly went after one of the officers, who tasered him. A second officer tried to put handcuffs on the man, but the man lunged at that officer with a knife, and Kevin Vawter was shot and killed.</t>
  </si>
  <si>
    <t>https://www.wthr.com/article/northern-indiana-man-identified-after-deadly-police-shooting</t>
  </si>
  <si>
    <t>Henry Harold Russell</t>
  </si>
  <si>
    <t>2187 N Vickey St</t>
  </si>
  <si>
    <t>Just before 9:30 a.m. at a mental health facility, two Flagstaff officers were leaving the area on an unrelated call, when Henry Harold Russell confronted them with a knife. One of the officers shot and killed Henry Harold Russell.</t>
  </si>
  <si>
    <t>https://www.azfamily.com/news/pd-dead-following-officer-involved-shooting-in-flagstaff/article_a3d78bca-27e4-11e9-a73b-bf43b4ce9cb4.html</t>
  </si>
  <si>
    <t>Jeffrey D. Tyree</t>
  </si>
  <si>
    <t>5700 Paiute Rd</t>
  </si>
  <si>
    <t>Officers responded to a domestic complaint around 11:01 a.m. Police said Jeffrey D. Tyree had a knife and attempted to harm himself. Tyree eventually put down the knife. When officers tried to arrest him, he grabbed the knife and approached one officer in a threatening manner, and the second officer shot and killed him.</t>
  </si>
  <si>
    <t>https://www.13newsnow.com/article/news/local/mycity/virginia-beach/man-shot-killed-by-virginia-beach-officer-after-threatening-police-with-knife/291-891b4221-1d2f-4091-9301-a50e04f0b9a2</t>
  </si>
  <si>
    <t>Ted Schmitz</t>
  </si>
  <si>
    <t>https://www.fatalencounters.org/wp-content/uploads/2019/02/Ted-Schmitz.jpeg</t>
  </si>
  <si>
    <t>School Dr and Prairie Ave</t>
  </si>
  <si>
    <t>Officers were looking for a man involved in a forgery case. Police had been trying to get the man to turn himself in, but he reportedly was threatening to harm himself. An officer found Schmitz walking on a street. Police said the he pulled a knife and began threatening the officer who shot and killed Schmitz.</t>
  </si>
  <si>
    <t>https://www.wisn.com/article/suspect-killed-in-waukesha-police-officer-involved-shooting/26271114</t>
  </si>
  <si>
    <t>Samuel Charles Talbott</t>
  </si>
  <si>
    <t>https://www.fatalencounters.org/wp-content/uploads/2019/04/Samuel-Charles-Talbott.jpg</t>
  </si>
  <si>
    <t>2800 Suncrest Dr</t>
  </si>
  <si>
    <t>Officers were attempting to serve a warrant around 10:30 a.m. When confronted, Samuel Talbott allegedly revealed a knife and grabbed another person who was inside the home. Talbott reportedly failed to comply with unspecified commands, and he was shot and killed.</t>
  </si>
  <si>
    <t>https://www.wate.com/news/tennessee/tbi-investigating-officer-involved-shooting-in-pigeon-forge/1927058031</t>
  </si>
  <si>
    <t>Michael Allen Spencer</t>
  </si>
  <si>
    <t>1976 Buck Creek Ln</t>
  </si>
  <si>
    <t>Deputy Justin Nawman was patrolling Buck Creek State Park and reportedly saw Michael Spencer, who had blood on his hands and neck, and carrying a knife. Spencer allegedly ran at Nawman, and was shot and killed by the deputy.</t>
  </si>
  <si>
    <t>https://myfox28columbus.com/news/local/suspect-dead-in-officer-involved-shooting-06-25-2019</t>
  </si>
  <si>
    <t>Thomas N. Graham</t>
  </si>
  <si>
    <t>1200 McArthur Dr</t>
  </si>
  <si>
    <t>Police responded around noon in reference to a domestic disturbance where a man was allegedly choking his sister. When police arrived, the man had allegedly threatened himself and his family with a knife. Officers reportedly attempted to negotiate, but they say the man swung the knife at them, and one officer shot and killed Thomas Graham.</t>
  </si>
  <si>
    <t>https://www.fox16.com/news/breaking-news-one-dead-in-officer-involved-shooting-in-jacksonville/</t>
  </si>
  <si>
    <t>Jonathan Joseph Pingel</t>
  </si>
  <si>
    <t>https://fatalencounters.org/wp-content/uploads/2019/07/Jonathan-Joseph-Pingel.jpg</t>
  </si>
  <si>
    <t>1036 Woodland Park Dr</t>
  </si>
  <si>
    <t>West Des Moines</t>
  </si>
  <si>
    <t>West Des Moines Police Department</t>
  </si>
  <si>
    <t>Officers Nathan Grove and Matthew Wood confronted Jonathan Pingel at a townhouse. The officers, who were investigating a report of a domestic disturbance, shot and killed Pingel when he failed to drop a knife.</t>
  </si>
  <si>
    <t>https://www.desmoinesregister.com/story/news/crime-and-courts/2019/07/05/west-des-moines-police-fatal-shooting-domestic-officer-involved-jonathan-pingel-substance-abuse/1653380001/</t>
  </si>
  <si>
    <t>Lenny Blane Griffith</t>
  </si>
  <si>
    <t>8600 Misty River Court</t>
  </si>
  <si>
    <t>Lenny Blane Griffith's sister called police to report her brother was suicidal and had a long history of mental illness. A deputy responded. Griffith was in a bedroom near the back of the home. The deputy told Griffith to put down the knife, but Griffith charged him, chasing the deputy through the hallway, into the driveway, and eventually into a neighbor's yard, where 28-year-old deputy Nguyen Tran shot and killed Griffith.</t>
  </si>
  <si>
    <t>http://www.fox13news.com/news/local-news/deputy-involved-in-shooting-in-temple-terrace</t>
  </si>
  <si>
    <t>Brian Dryer</t>
  </si>
  <si>
    <t>https://fatalencounters.org/wp-content/uploads/2019/09/BrianDryer.jpg</t>
  </si>
  <si>
    <t>N Harvey Ave and NW 25th St</t>
  </si>
  <si>
    <t>Two officers shot and killed Brian Dryer after he reportedly charged at the officers with a knife. The two officers responded to a trouble unknown call near a mental health transitional living home. He was pacing back and forth across the street and holding a knife when officers arrived.</t>
  </si>
  <si>
    <t>https://www.news9.com/story/41055036/suspect-shot-killed-by-okc-officers-lived-in-mental-health-transitional-home</t>
  </si>
  <si>
    <t>Curtis French</t>
  </si>
  <si>
    <t>https://fatalencounters.org/wp-content/uploads/2019/11/CurtisFrench.jpg</t>
  </si>
  <si>
    <t>500 115th St S</t>
  </si>
  <si>
    <t>Parkland</t>
  </si>
  <si>
    <t>Deputies were called to a home about 6:20 p.m. after somebody reported Curtis French was drunk, armed with a knife and threatening to kill his family. French allegedly confronted deputies on his porch in while holding a knife, and he was shot and killed.</t>
  </si>
  <si>
    <t>https://www.thenewstribune.com/news/local/crime/article236991269.html</t>
  </si>
  <si>
    <t>Christopher Blair Ervie</t>
  </si>
  <si>
    <t>https://fatalencounters.org/wp-content/uploads/2019/11/Chris-Ervie.jpg</t>
  </si>
  <si>
    <t>4676 Chesapeake Ln</t>
  </si>
  <si>
    <t>Officers were called in reference to an armed suicidal person. When officers arrived, they encountered Ervie with a knife. Police ordered Chris Ervie to drop the knife, but he refused. Police then tasered him, but he was not incapacitated, and Officer B.L. Kelly shot and killed him.</t>
  </si>
  <si>
    <t>https://www.firstcoastnews.com/article/news/local/police-activity-reported-in-mandarin-neighborhood/77-9acbb59e-0916-4716-bddd-6b68f517eb43</t>
  </si>
  <si>
    <t>Koben S. Henriksen</t>
  </si>
  <si>
    <t>SE 103rd Ave and SE Stark St</t>
  </si>
  <si>
    <t>Koben S. Henriksen reported approached two officers while covered in a blanket. One officer shot him with less-lethal rounds. Officer Justin Raphael shot and killed him.</t>
  </si>
  <si>
    <t>https://www.oregonlive.com/news/2019/12/man-killed-by-portland-police-had-history-of-mental-illness-witnesses-say-he-seemed-confused.html</t>
  </si>
  <si>
    <t>Christopher Joseph Gray</t>
  </si>
  <si>
    <t>435 Avocet Ave</t>
  </si>
  <si>
    <t>Christopher Joseph Gray, 29, reportedly stabbed his mother, Carol Ann Drenkow Gray, 62, who had called 911 before the stabbing. She died after police arrived.</t>
  </si>
  <si>
    <t>https://www.davisenterprise.com/local-news/two-dead-officer-hurt-following-north-davis-domestic-violence-incident/</t>
  </si>
  <si>
    <t>Jesus Calderon</t>
  </si>
  <si>
    <t>https://www.fatalencounters.org/wp-content/uploads/2019/03/JesusCalderone.jpg</t>
  </si>
  <si>
    <t>1903 Gregory Drive</t>
  </si>
  <si>
    <t>Around 1:15 p.m., a family member called about a suicidal man, Jesus Calderon. When a deputy responded to the home, Calderon allegedly got out of a chair, raised a knife aggressively and started moving toward the deputy. When Calderon refused to drop the knife, the deputy shot and killed him.</t>
  </si>
  <si>
    <t>https://www.wfla.com/news/hillsborough-county/hillsborough-county-sheriff-deputy-involved-in-shooting/1860889468</t>
  </si>
  <si>
    <t>Marco Antonio "Tonito" Vasquez</t>
  </si>
  <si>
    <t>https://fatalencounters.org/wp-content/uploads/2019/10/Marco-AntonioTonitoVasquez.jpg</t>
  </si>
  <si>
    <t>8200 Rexall Ave</t>
  </si>
  <si>
    <t>Marco Vasquez allegedly threatened police with a knife as they were responding to the second disturbance call of the day at a home. He had allegedly been holding the knife toward a woman when deputies arrived. Deputies shot and killed him.</t>
  </si>
  <si>
    <t>https://ktla.com/2019/10/07/man-fatally-shot-by-deputies-in-west-whittier/</t>
  </si>
  <si>
    <t>Keith Lawrence Harvey</t>
  </si>
  <si>
    <t>6410 88th Street Court SW</t>
  </si>
  <si>
    <t>At about 3:19 a.m., Lakewood police were dispatched to a suspicious-circumstance call at an apartment. The man told dispatch that there was an unknown person in the apartment armed with a knife. He also said that his father and brother were there, but unaware of what was going on. While officers were on the way to the scene, the man told dispatch that the subject was now armed with a gun and knife. When officers arrived, apparent caller charged at the officers with a knife, police said. Three officers shot and killed Keith Harvey.</t>
  </si>
  <si>
    <t>https://komonews.com/news/local/police-lakewood-man-dies-in-officer-involved-shooting-after-charging-at-police-with-knife</t>
  </si>
  <si>
    <t>Hunter Alan</t>
  </si>
  <si>
    <t>2900 Pablo St</t>
  </si>
  <si>
    <t>Police were called around midnight in reference to a suicidal man. Hunter Alan had a knife against his throat, threatening his own life. Officers used a stun gun on Alan. Police said the stun gun had no effect, and Alan began to threaten officers and was shot and killed.</t>
  </si>
  <si>
    <t>https://ktxs.com/news/texas/texas-rangers-investigating-deadly-overnight-officer-involved-shooting</t>
  </si>
  <si>
    <t>Erick Ramirez</t>
  </si>
  <si>
    <t>120 Northwood Dr</t>
  </si>
  <si>
    <t>Sandy Springs</t>
  </si>
  <si>
    <t>Sandy Springs Police Department</t>
  </si>
  <si>
    <t>Officers were called around 6:15 a.m. to a report of a man armed with a large kitchen knife threatening suicide. When the officers arrived, Worsham said the man approached them, and after ignoring their calls to stop and put down the knife, they shot and killed him.</t>
  </si>
  <si>
    <t>https://www.wsbtv.com/news/local/north-fulton-county/breaking-news-sandy-springs-road-shut-down-due-to-police-shooting/932639655</t>
  </si>
  <si>
    <t>Mauris Nishanga DeSilva</t>
  </si>
  <si>
    <t>300 Bowie St</t>
  </si>
  <si>
    <t>Mauris Nishanga DeSilva was threatening himself and others with a knife around 4:55 p.m. Police shot and killed him when he threatened them.</t>
  </si>
  <si>
    <t>http://www.fox7austin.com/news/local-news/austin-police-responding-to-officer-involved-shooting-in-downtown-austin</t>
  </si>
  <si>
    <t>Kenneth Lawson</t>
  </si>
  <si>
    <t>15900 Heatherdale Rd</t>
  </si>
  <si>
    <t>About 9:30 a.m., deputies responded to a fire department report that a 62-year-old man armed with a knife was suicidal and had overdosed on prescription pills. They found him inside a room with the woman who called 911. Deputies ordered the man to drop the knife, but he failed to do so and allegedly advanced on the deputies. Police reportedly tried to incapacitate him with a Taser, but that was ineffective. He continued to advance, and deputies shot and killed him.</t>
  </si>
  <si>
    <t>https://www.sbsun.com/2019/09/04/san-bernardino-county-sheriffs-deputy-injured-after-struggle-for-her-gun-suspect-shot/</t>
  </si>
  <si>
    <t>Erik Lee</t>
  </si>
  <si>
    <t>7300 E Magdalena Dr</t>
  </si>
  <si>
    <t>About 11:30 a.m., police responded to a call of a suicidal subject armed with a knife. When they arrived, Erik Lee reportedly approached officers and was uncooperative, and he was shot and killed.</t>
  </si>
  <si>
    <t>https://www.ocregister.com/2019/12/13/authorities-identify-man-killed-by-police-in-orange/</t>
  </si>
  <si>
    <t>Aaron Hong</t>
  </si>
  <si>
    <t>1005 Macon Hwy</t>
  </si>
  <si>
    <t>Around 12:30 p.m., officers responded to a report of a man who was armed with a knife, covered in blood, and acting erratically. Aaron Hong was shot and killed when he threatened officers with the knife.</t>
  </si>
  <si>
    <t>https://patch.com/georgia/athens/gbi-names-man-who-died-after-charging-athens-officers-police</t>
  </si>
  <si>
    <t>Andrew Giovanni Meza</t>
  </si>
  <si>
    <t>12100 Wilken Way</t>
  </si>
  <si>
    <t>Officers responded around 2 a.m. after hearing that there was a suicidal man who had reportedly just killed someone and was armed with a knife. According to police, as officers approached the front of the home, they shot and killed Andrew Giovanni Meza. Details as to what precipitated the killing were withheld by police.</t>
  </si>
  <si>
    <t>https://losangeles.cbslocal.com/2019/05/18/garden-grove-shooting/</t>
  </si>
  <si>
    <t>Tomas Hernandez</t>
  </si>
  <si>
    <t>100 Montana St</t>
  </si>
  <si>
    <t>At about 8 a.m., officers received a call about Tomas Hernandez, who was threatening to jump off Interstate 37 near Alamodome. He was shot and killed by officers after he allegedly pulled a knife on them.</t>
  </si>
  <si>
    <t>https://www.mysanantonio.com/news/local/article/Traffic-snarled-on-Interstate-37-South-near-the-14045144.php</t>
  </si>
  <si>
    <t>Michael Robert Novak</t>
  </si>
  <si>
    <t>North Gateway Drive and Cleveland Ave</t>
  </si>
  <si>
    <t>Michael Novak was allegedly driving erratically and crashed. Police found him inside his car, cutting himself. He allegedly got out and rushed officers who shot and killed him.</t>
  </si>
  <si>
    <t>https://abc30.com/police-identify-man-shot-and-killed-by-officers-in-madera/5127034/</t>
  </si>
  <si>
    <t>Bryan A. Ryder</t>
  </si>
  <si>
    <t>2752 S Meadowbrook Ave</t>
  </si>
  <si>
    <t>Officers were dispatched to some apartments at about 7:30 p.m. after a neighbor heard a woman yelling for help. When officers arrived, they reportedly heard a woman screaming for help outside of a second-floor apartment, so they forced their way inside. The officers allegedly saw Bryan Ryder inside the apartment and gave him unspecified commands, but he did not comply and moved toward the officers with a knife in his hand, and they shot and killed him.</t>
  </si>
  <si>
    <t>https://www.news-leader.com/story/news/crime/2019/02/26/police-identify-man-shot-and-killed-officer-monday-night/2991561002/</t>
  </si>
  <si>
    <t>John Stewart Jr.</t>
  </si>
  <si>
    <t>4800 Mason Dixon Hwy</t>
  </si>
  <si>
    <t>Around 6 p.m., John Stewart Jr. allegedly threatened to stab a family member with a knife. Once deputies arrived, Stewart reportedly refused commands, and a deputy used pepper spray on him. While he was being arrested, Stewart allegedly pulled out a knife on a deputy, and a deputy shot and killed Stewart.</t>
  </si>
  <si>
    <t>https://www.wdtv.com/content/news/Man-dies-in-officer-involved-shooting-508768671.html</t>
  </si>
  <si>
    <t>Scott Hedgecock</t>
  </si>
  <si>
    <t>5239 Windemere Cir</t>
  </si>
  <si>
    <t>Deputies responded to a suicide threat call shortly after noon. Deputies encountered Scott Hedgecock in the driveway of the home. Hedgecock was reportedly brandishing a long knife. He reportedly wouldn't put it down, and he came toward the deputies who shot and killed him.</t>
  </si>
  <si>
    <t>https://www.courier-tribune.com/news/20190605/alleged-suicide-attempt-results-in-deputy-involved-shooting</t>
  </si>
  <si>
    <t>Logan O. Johnsrud</t>
  </si>
  <si>
    <t>WI-186 and Co Rd N</t>
  </si>
  <si>
    <t>Arpin</t>
  </si>
  <si>
    <t xml:space="preserve">Officers responded to a welfare check. After approximately 20 minutes of evaluating the person, a 32-year-old male, the man ran inside a home and got a knife. Deputies struggled with the person, and Wood County Sheriff's Deputies Nathan Dean fired his weapon, killing the subject, and wounding a bystander and the other deputy. </t>
  </si>
  <si>
    <t>https://www.wsaw.com/content/news/Heavy-police-presence-on-HWY-186-in-Arpin-511162732.html</t>
  </si>
  <si>
    <t>James Manzo</t>
  </si>
  <si>
    <t>https://fatalencounters.org/wp-content/uploads/2019/08/James-Manzo.jpg</t>
  </si>
  <si>
    <t>305 7th Ave</t>
  </si>
  <si>
    <t>Asbury Park Police Department</t>
  </si>
  <si>
    <t>About 10 p.m., Asbury Park officers responded to reports Manzo was behaving erratically, police said. Officers went to James Manzo's room, where they tried to talk with him in the doorway. Manzo tried to shut the door on the officers and then emerged wielding scissors. He was shot and killed.</t>
  </si>
  <si>
    <t>https://www.nj.com/monmouth/2019/07/man-shot-dead-in-confrontation-with-police-was-armed-with-scissors-state-says.html</t>
  </si>
  <si>
    <t>Stonechild Chiefstick</t>
  </si>
  <si>
    <t>https://fatalencounters.org/wp-content/uploads/2019/07/Stonechild-Chiefstick.jpeg</t>
  </si>
  <si>
    <t>Front St NE</t>
  </si>
  <si>
    <t>Poulsbo</t>
  </si>
  <si>
    <t>Poulsbo Police Department</t>
  </si>
  <si>
    <t>Stonechild Chiefstick was allegedly threatening people with a screwdriver when he was shot and killed by police in the middle of a crowd at Waterfront Park during the city's Third of July fireworks celebration.</t>
  </si>
  <si>
    <t>https://www.kiro7.com/news/local/investigation-underway-after-officer-involved-shooting-in-poulsbo/963818779</t>
  </si>
  <si>
    <t>Matthew Rasmussen</t>
  </si>
  <si>
    <t>https://fatalencounters.org/wp-content/uploads/2019/11/Matthew-Rasmussen.jpg</t>
  </si>
  <si>
    <t>4351 W Olive Ave</t>
  </si>
  <si>
    <t>About 5:30 p.m., police were called because Matthew Rasmussen was acting erratically. Police used several less-lethal devices, but they did not incapacitate Rasmussen. He allegedly stabbed an officer with a tweezers and was shot and killed.</t>
  </si>
  <si>
    <t>https://www.azcentral.com/story/news/local/glendale-breaking/2019/11/05/man-shot-glendale-police-outside-taco-bell-dies-injuries/4169688002/</t>
  </si>
  <si>
    <t>Larry Todd Hoover</t>
  </si>
  <si>
    <t>https://www.fatalencounters.org/wp-content/uploads/2019/03/Larry-Todd-Hoover.png</t>
  </si>
  <si>
    <t>300 Dutchmans Meadow Dr</t>
  </si>
  <si>
    <t>Mount Holly</t>
  </si>
  <si>
    <t>Mount Holly Police Department</t>
  </si>
  <si>
    <t>Police responded to a domestic violence service call around 6:45 a.m., upon arrival, officers discover that a fire had broken out in an upstairs bedroom. Police said they made contact with Larry Todd Hoover and shot and killed him.</t>
  </si>
  <si>
    <t>https://www.wcnc.com/article/news/crime/suspect-dead-after-officer-involved-shooting-in-mount-holly/275-94910db0-3dd6-4e49-b1f3-6d2a73028f5e</t>
  </si>
  <si>
    <t>Juan Torres</t>
  </si>
  <si>
    <t>https://www.fatalencounters.org/wp-content/uploads/2019/04/Juan-Torres.jpg</t>
  </si>
  <si>
    <t>W Narramore Rd and S 209th Ave</t>
  </si>
  <si>
    <t>The Maricopa County Sheriff's Office got a 911 call shortly before midnight about a disturbance. At the location, deputies made contact with Juan Torres in the backyard of a home. He reportedly threw a wrench and struck one of the deputies. Torres allegedly approached deputies with a hammer, and two deputies shot and killed Torres.</t>
  </si>
  <si>
    <t>https://www.azcentral.com/story/news/local/southwest-valley-breaking/2019/04/13/deputies-fatally-shoot-man-who-threw-large-wrench-approached-hammer-buckeye-juan-torres/3458605002/</t>
  </si>
  <si>
    <t>wrench</t>
  </si>
  <si>
    <t>Bishar Hassan</t>
  </si>
  <si>
    <t>16th Ave and A St</t>
  </si>
  <si>
    <t>Police received calls around 5:43 p.m. describing a man in a black puffy jacket who was waving around a black gun in the parking lot of the Walmart. After the man got off a short bus ride, three patrol cars arrived. Bishar Ali Hassan allegedly walked toward the officers, and continued to walk toward them after being told to stop. He then pulled a BB gun that looked like a real pistol from his waistband and pointed it toward officers, who shot and killed him.</t>
  </si>
  <si>
    <t>https://www.adn.com/alaska-news/crime-courts/2019/04/02/anchorage-officer-involved-shooting-sends-man-to-hospital-with-life-threatening-injuries/</t>
  </si>
  <si>
    <t>Amber Lea Dewitt</t>
  </si>
  <si>
    <t>Police responded to a call at about 6 a.m. about a suspicious woman in the area who was banging on front doors and walking through people's yards. Police say they confronted the woman, who was sitting inside of a vehicle. Amber Lea Dewitt allegedly pulled a gun on the officers who shot and killed her.</t>
  </si>
  <si>
    <t>https://www.ktvb.com/article/news/crime/person-dead-after-police-involved-shooting-state-street/277-92e18448-8894-4db8-af47-3211bbd714ed</t>
  </si>
  <si>
    <t>Nicholas Walker</t>
  </si>
  <si>
    <t>https://fatalencounters.org/wp-content/uploads/2019/09/Nick-N.-Walker.jpg</t>
  </si>
  <si>
    <t>700 Thomas Chapel Dr</t>
  </si>
  <si>
    <t>About 8 p.m., officers responded to reports that a man was assaulting a victim with a baseball bat. The victim sustained injuries to his head and arms. Police said Nicholas Walker refused to surrender to officers. Walker walked onto his front porch and produced what officers said appeared to be a handgun from his waistband. Three officers shot and killed him. It was a replica handgun that fired pellets.</t>
  </si>
  <si>
    <t>https://www.mysanantonio.com/news/texas/article/Man-with-replica-BB-gun-fatally-wounded-by-14441342.php</t>
  </si>
  <si>
    <t>Thomas Wayne Swinford</t>
  </si>
  <si>
    <t>https://www.fatalencounters.org/wp-content/uploads/2019/03/ThomasSwinford.png</t>
  </si>
  <si>
    <t>800 Westlake Drive</t>
  </si>
  <si>
    <t>Thomas Wayne Swinford was believed to be armed with a gun. Police ordered him to drop the gun but said he ignored their commands. Moments later, Swinford allegedly charged toward officers, pointing the gun in their direction. Multiple officers shot and killed him.</t>
  </si>
  <si>
    <t>https://www.wsbtv.com/news/local/man-shot-killed-by-officers-after-charging-toward-them-with-gun-police-say/928856154</t>
  </si>
  <si>
    <t>Michael Anthony Brand</t>
  </si>
  <si>
    <t>https://fatalencounters.org/wp-content/uploads/2019/07/Michael-Anthony-Brand.jpg</t>
  </si>
  <si>
    <t>580 500 W</t>
  </si>
  <si>
    <t>Police were called to the building for a person with a "psychiatric problem." Police said the man who was the subject of the call pulled a weapon on police when they arrived. One of the officers fired his gun at the man, killing him and wounding another officer.</t>
  </si>
  <si>
    <t>https://www.heraldextra.com/news/state-and-regional/officer-wounded-by-friendly-fire-in-salt-lake-shooting/article_180af0b6-b030-5122-b4dd-3b2531244ac6.html</t>
  </si>
  <si>
    <t>David Page</t>
  </si>
  <si>
    <t>https://fatalencounters.org/wp-content/uploads/2019/10/DavidPage.jpg</t>
  </si>
  <si>
    <t>265 2nd Street</t>
  </si>
  <si>
    <t>Monument</t>
  </si>
  <si>
    <t>Monument police were called around 3 p.m. after receiving several reports of gunshots. They arrived and found several vehicles had been hit, and the suspect barricaded himself inside a home. There was an exchange of gunfire during which police shot and killed David Page.</t>
  </si>
  <si>
    <t>https://www.thedenverchannel.com/news/local-news/suspect-killed-in-officer-involved-shooting-in-monument</t>
  </si>
  <si>
    <t>Jason Williams</t>
  </si>
  <si>
    <t>621 N Olden Ave</t>
  </si>
  <si>
    <t>Four Trenton police officers responded after receiving two 911 calls of a suicidal man, police said. They encountered Jason Williams around 10:46 p.m. in the doorway of a home, wielding a handgun and threatening to harm himself. Two of the officers shot and killed Williams.</t>
  </si>
  <si>
    <t>https://www.trentonian.com/news/trenton-man-killed-after-officer-involved-shooting-overnight/article_333b48fa-473a-11e9-9ca1-9f163baf45b2.html</t>
  </si>
  <si>
    <t>Mark Johnson</t>
  </si>
  <si>
    <t>100 Spring St</t>
  </si>
  <si>
    <t>Montpelier Police Department</t>
  </si>
  <si>
    <t>At about 5 a.m., a resident in an apartment complex called the Montpelier Police Department to report that a man with a knife had attempted to enter his residence before leaving the area. Two responding Montpelier police officers saw Mark Johnson running away from the apartment complex and reportedly carrying what appeared to be a handgun. Officers ordered Johnson to drop the gun. Johnson allegedly raised the pistol in the direction of the officers, one of whom shot and killed Johnson.</t>
  </si>
  <si>
    <t>https://vtstatepolice.blogspot.com/2019/08/update-vermont-state-police-investigate_9.html</t>
  </si>
  <si>
    <t>Christopher A. Schmitt</t>
  </si>
  <si>
    <t>12300 5 Point Rd</t>
  </si>
  <si>
    <t>Sunman</t>
  </si>
  <si>
    <t>Ripley</t>
  </si>
  <si>
    <t>Indiana State Police, Dearborn County Sheriff's Office</t>
  </si>
  <si>
    <t>Police said a state trooper and a Dearborn County sheriff's deputy were investigating a report of an armed man when they approached a home. Police said Christopher Schmitt, who lived at the home, pointed a firearm at them and Trooper Jordan Craig and Deputy Brian Weigel shot and killed him.</t>
  </si>
  <si>
    <t>http://journalgazette.net/news/local/indiana/20190114/investigation-ongoing-after-police-fatally-shoot-indiana-man</t>
  </si>
  <si>
    <t>Francis Calonge</t>
  </si>
  <si>
    <t>2300 McKee Rd</t>
  </si>
  <si>
    <t>About 2:25 p.m., officers received reports of a man armed with a gun, police said. They shot and killed him. Details as to what precipitated the killing were withheld by police.</t>
  </si>
  <si>
    <t>https://www.nbcbayarea.com/news/local/Police-Investigating-Activity-in-San-Jose-564185481.html</t>
  </si>
  <si>
    <t>Marzues Scott</t>
  </si>
  <si>
    <t>https://www.fatalencounters.org/wp-content/uploads/2019/04/MarzuesScott.jpg</t>
  </si>
  <si>
    <t>1100 Kari Ln</t>
  </si>
  <si>
    <t>An officer was called to a disturbance around 11:30 p.m. at a Dodge's convenience store. Upon arrival the officer found Marzues Scott across the street at the Deerfield Inn. Scott allegedly attacked the officer and during a scuffle, the officer shot and killed Scott. Most details regarding the killing were withheld by police.</t>
  </si>
  <si>
    <t>https://www.kark.com/news/local-news/suspect-killed-in-blytheville-officer-involved-shooting-state-police-say/1908670957</t>
  </si>
  <si>
    <t>Matthew Neil Tuhkanen</t>
  </si>
  <si>
    <t>2720 Louisiana Ct</t>
  </si>
  <si>
    <t>Police said there was a domestic situation, and someone called about the screaming. Officers have withheld many details, primarily saying after answering the call, an officer shot and killed Matthew Neil Tuhkanen.</t>
  </si>
  <si>
    <t>https://minnesota.cbslocal.com/2019/01/20/st-louis-park-officer-involved-shooting-fatal/</t>
  </si>
  <si>
    <t>Donnell James Lang</t>
  </si>
  <si>
    <t>https://fatalencounters.org/wp-content/uploads/2020/01/Donnell-James-Lang.jpg</t>
  </si>
  <si>
    <t>2100 Hemingway St</t>
  </si>
  <si>
    <t>A resident called police and claimed a man was armed and behaving oddly with children in the vicinity. When police attempted to restrain Donnell Lang, he allegedly struggled and police shot and killed him. He was unarmed.</t>
  </si>
  <si>
    <t>https://www.redding.com/story/news/2019/04/04/investigators-havent-found-gun-shooting-probe/3370709002/</t>
  </si>
  <si>
    <t>Thomas Verile</t>
  </si>
  <si>
    <t>https://www.fatalencounters.org/wp-content/uploads/2019/04/Thomas-Verile-Jr.jpg</t>
  </si>
  <si>
    <t>2826 E G Ave</t>
  </si>
  <si>
    <t>Michigan State Police, Battle Creek Police Department, Michigan Department of Corrections, U.S. Marshals Service</t>
  </si>
  <si>
    <t>Around 10 a.m., several officers were attempting to arrest a suspected parole absconder. Thomas Verile Jr. reportedly threatened officers in the basement of the home, saying he had a weapon, according to police. He was shot and killed, although details regarding the events that led up to the killing were withheld by police.</t>
  </si>
  <si>
    <t>https://www.mlive.com/news/kalamazoo/2019/04/parole-absconder-shot-killed-by-police-in-kalamazoo.html</t>
  </si>
  <si>
    <t>Ethan Austin Murray</t>
  </si>
  <si>
    <t>2800 North Cherry St</t>
  </si>
  <si>
    <t>Deputies were responding to a report of a man who appeared to be high on drugs and was running in between children who were playing near an apartment complex. Two deputies arrived at 5:35 p.m. and tried to talk with Ethan Austin Murray, but he walked away and ignored them. He then went through a hole in a fence and began running toward a wooded area. One of the deputies caught up to Murray near a homeless camp. The deputy shot and killed him. Police withheld details as to what precipitated the killing.</t>
  </si>
  <si>
    <t>https://www.kxly.com/news/man-killed-by-sheriff-s-deputy-has-been-identified/1075277149</t>
  </si>
  <si>
    <t>Eddie Humberto Segura</t>
  </si>
  <si>
    <t>https://fatalencounters.org/wp-content/uploads/2019/06/EddieSegura.jpg</t>
  </si>
  <si>
    <t>8378 Fort Clinch Ave</t>
  </si>
  <si>
    <t>Deputies got a 911 call from a house around 12:45 p.m., during which a man was reported as being violent with his mother. When deputies arrived, they said Eddie Segura attacked them with a bar stool as they were trying to arrest him. Deputies shot and killed Segura,</t>
  </si>
  <si>
    <t>https://www.wesh.com/article/deputy-involved-shooting-under-investigation-in-orange-county-subdivision/27921882</t>
  </si>
  <si>
    <t>barstool</t>
  </si>
  <si>
    <t>Dennis Carolino</t>
  </si>
  <si>
    <t>https://fatalencounters.org/wp-content/uploads/2019/09/Dennis-Carolino.jpg</t>
  </si>
  <si>
    <t>5800 Adelaide Ave</t>
  </si>
  <si>
    <t>Police responded following a call just before 8 p.m. from a 70-year-old woman reporting Dennis Carolino⁠—her nephew who lived with her⁠—had thrown a brick at her. Two officers went to the home to handle the possible assault with a deadly weapon call. As officers attempted to arrest the man in the home's backyard, he allegedly advanced on them while swinging a shovel. The officers ordered him to drop the weapon, but he reportedly failed to disarm, and he was shot and killed.</t>
  </si>
  <si>
    <t>https://www.cbs8.com/article/news/crime/man-killed-in-officer-involved-shooting-in-el-cerrito-identified-by-family/509-a2c5c43b-f6bf-413d-b550-e28c172b1670</t>
  </si>
  <si>
    <t>Bobby Ray Duckworth</t>
  </si>
  <si>
    <t>https://fatalencounters.org/wp-content/uploads/2019/09/Bobby-Ray-Duckworth.jpg</t>
  </si>
  <si>
    <t>900 E Railroad Ave</t>
  </si>
  <si>
    <t>Wellington Police Department</t>
  </si>
  <si>
    <t>An officer responded to a report of a suicidal man in a field about 7 p.m. Shots were fired, and Bobby Duckworth was killed. Police withheld information as to what precipitated the killing.</t>
  </si>
  <si>
    <t>https://www.sltrib.com/news/2019/09/11/carbon-county-police/</t>
  </si>
  <si>
    <t>Christopher Whitfield</t>
  </si>
  <si>
    <t>https://fatalencounters.org/wp-content/uploads/2019/10/Christopher-Whitfield.jpg</t>
  </si>
  <si>
    <t>6430 LA 19</t>
  </si>
  <si>
    <t>Ethel</t>
  </si>
  <si>
    <t>East Feliciana Parish Sheriff's Office</t>
  </si>
  <si>
    <t>A burglary attempt reportedly occurred at a Texaco gas station around 1 a.m. or 2 a.m, and a deputy shot and killed Christopher Whitfield. Details as to what precipitated the killing were withheld.</t>
  </si>
  <si>
    <t>https://www.brproud.com/news/lsp-investigating-deputy-involved-shooting-in-east-feliciana-parish/</t>
  </si>
  <si>
    <t>Thomas Goodeyes Gay</t>
  </si>
  <si>
    <t>https://fatalencounters.org/wp-content/uploads/2019/06/Thomas-GoodEyes-Gay.jpg</t>
  </si>
  <si>
    <t>1300 S Madison Blvd</t>
  </si>
  <si>
    <t>About 8 p.m., a couple called police saying their adult son appeared to be high on drugs, and they wanted him removed from their home, police said. Two officers arrived and spoke with the parents, then made contact with the man inside the home, first tasering then shooting and killing him. Details as to what precipitated the killing were withheld.</t>
  </si>
  <si>
    <t>https://www.tulsaworld.com/news/local/crime-and-courts/one-dead-in-bartlesville-officer-involved-shooting-osbi-investigating/article_7d986f5f-6070-525c-af91-5434d85e8999.html</t>
  </si>
  <si>
    <t>Derrick Mark Davidson</t>
  </si>
  <si>
    <t>https://fatalencounters.org/wp-content/uploads/2019/08/Derrick-Mark-Davidson.jpg</t>
  </si>
  <si>
    <t>14689 Frisco Springs Road</t>
  </si>
  <si>
    <t>Deputies were sent to a report of an attempted suicide. When deputies arrived, they made contact with Derrick Davidson and shot and killed him. Details as to what precipitated the killing were withheld by police.</t>
  </si>
  <si>
    <t>https://www.4029tv.com/article/man-killed-in-deputy-involved-shooting-in-lowell/28624161</t>
  </si>
  <si>
    <t>Eric Sopp</t>
  </si>
  <si>
    <t>https://fatalencounters.org/wp-content/uploads/2019/12/Eric-John-Sopp.jpg</t>
  </si>
  <si>
    <t>929 Mt Carmel Rd</t>
  </si>
  <si>
    <t>Police were called to a domestic disturbance in which an person, who had reportedly been drinking, threatening to assault a family member and himself, left the location in a vehicle. After police conducted a car stop, Eric John Sopp was shot and killed. Details as to what precipitated the killing were withheld by police.</t>
  </si>
  <si>
    <t>https://www.baltimorecountymd.gov/News/PoliceNews/iWatch/manwhothreatenedtoharmselfothersfatallyshotbypolice</t>
  </si>
  <si>
    <t>Michael Wayne McCallum</t>
  </si>
  <si>
    <t>McDuffie Cemetery Road</t>
  </si>
  <si>
    <t>Michael Wayne McCallum allegedly shot his brother-in-law. When police arrived, he fled, and he was shot and killed at the end of the chase.</t>
  </si>
  <si>
    <t>https://www.wtva.com/content/news/monroe-shooting-follow-507220451.html</t>
  </si>
  <si>
    <t>Joshua Worth</t>
  </si>
  <si>
    <t>4280 Harlows Blvd</t>
  </si>
  <si>
    <t>Joshua Worth was shot and killed by a Washington County sheriff's deputy. Other details regarding the killing were withheld by police.</t>
  </si>
  <si>
    <t>https://www.thv11.com/article/news/crime/arkansas-man-shot-killed-by-deputy-near-mississippi-delta-casino-state-investigating/91-e1b58d38-1bdd-43de-a89b-45a32bec9dd7</t>
  </si>
  <si>
    <t>Sokhom Hon</t>
  </si>
  <si>
    <t>https://www.fatalencounters.org/wp-content/uploads/2019/03/Sokhom-Hon.png</t>
  </si>
  <si>
    <t>E 4th St and N Allen St</t>
  </si>
  <si>
    <t>Police said when an officer confronted Sokhom Hon, the man charged at them. In cellphone video, Hon is heard yelling at police, saying he wanted to die. Police ordered him to put the weapon down but were unsuccessful. An officer reportedly deployed less-lethal shotgun rounds to gain compliance and when that didn't work, officers deployed a Taser, which was also unsuccessful. At that point, the man allegedly charged at the officers and at least one officer shot and killed him.</t>
  </si>
  <si>
    <t>https://abc7.com/armed-suspect-dies-after-being-shot-by-officer-in-san-bernardino/5182977/</t>
  </si>
  <si>
    <t>John Emory Sawyer III</t>
  </si>
  <si>
    <t>Harvest Ct and Posey Hollow Rd</t>
  </si>
  <si>
    <t>Soddy-Daisy</t>
  </si>
  <si>
    <t>Soddy-Daisy Police Department</t>
  </si>
  <si>
    <t>Police were dispatched to a home about 10 p.m. for a report of a domestic disorder. John Emory Sawyer III reportedly confronted officers with a weapon, and they shot and killed him.</t>
  </si>
  <si>
    <t>https://www.wrcbtv.com/story/41075221/update-police-say-man-confronted-them-with-weapon-in-deadly-shooting</t>
  </si>
  <si>
    <t>Henry Lane</t>
  </si>
  <si>
    <t>Antelope Blvd and Rio Street</t>
  </si>
  <si>
    <t>Police contacted Henry Lane shortly after midnight for unspecified reasons. Red Bluff Cpl. Stephen Harper shot and killed him when Lane threatened officers with a stick.</t>
  </si>
  <si>
    <t>https://www.redding.com/story/news/2019/04/14/red-bluff-police-kill-man-large-stick/3466025002/</t>
  </si>
  <si>
    <t>walking stick</t>
  </si>
  <si>
    <t>Bruce Williams Clark</t>
  </si>
  <si>
    <t>13277 City Square Dr</t>
  </si>
  <si>
    <t>Officers responded to a disturbance inside a Walmart around 10:40 p.m. A man inside the store was making employees uncomfortable. The man, Bruce Williams Clark, had been seen with a weapon inside the store in the past and was asked to leave but refused. When Clark went outside the Walmart, Jacksonville Sheriff's officer S. Dorcelian approached him, Clark sprayed Dorcelian in the face with wasp spray, and Dorcelian shot and killed him.</t>
  </si>
  <si>
    <t>https://www.news4jax.com/news/local/jacksonville/jso-says-officer-shot-killed-man-armed-with-knives-more</t>
  </si>
  <si>
    <t>wasp spray</t>
  </si>
  <si>
    <t>Stacy William Kenny</t>
  </si>
  <si>
    <t>https://www.fatalencounters.org/wp-content/uploads/2019/04/Stacy-William-Kenny.jpg</t>
  </si>
  <si>
    <t>3900 Olympic St</t>
  </si>
  <si>
    <t>After a short vehicle pursuit at about 8:50 p.m., police shot and killed Stacy Kenny. Details regarding the killing were withheld by police.</t>
  </si>
  <si>
    <t>https://www.kezi.com/content/news/One-person-dead-two-officers-injured-in-shooting-507932501.html</t>
  </si>
  <si>
    <t>Nashua</t>
  </si>
  <si>
    <t>Chickasaw</t>
  </si>
  <si>
    <t>Bremer County Sheriff’s Office, Chickasaw County Sheriff’s Office, Iowa State Patrol</t>
  </si>
  <si>
    <t>Officers then approached the vehicle and found Merrick unharmed. Police then say Merrick resisted officers’ attempts to take him into custody and drove the vehicle forward, striking an officer.</t>
  </si>
  <si>
    <t>https://wcfcourier.com/news/local/crime-and-courts/update-man-shot-by-cops-in-highway-incident-was-from/article_e135ef16-c2ae-5c71-9524-caeb7d5a2a02.html</t>
  </si>
  <si>
    <t>Gabriel Rouse</t>
  </si>
  <si>
    <t>https://fatalencounters.org/wp-content/uploads/2019/09/GabrielRouse.jpg</t>
  </si>
  <si>
    <t>700 Little John Rd</t>
  </si>
  <si>
    <t>During a six-hour standoff that began as an arrest attempt regarding a domestic violence charge, Gabriel Rouse was shot and killed.</t>
  </si>
  <si>
    <t>https://www.wtxl.com/news/local-news/suspect-was-on-phone-with-family-during-six-hour-stand-off-in-leon-county</t>
  </si>
  <si>
    <t>Daryl W. Johannesson</t>
  </si>
  <si>
    <t>35 Magan Ct</t>
  </si>
  <si>
    <t>Porterdale</t>
  </si>
  <si>
    <t>Porterdale Police Department, Newton County Sheriff's Office</t>
  </si>
  <si>
    <t>Police were called to a domestic disturbance with gunshots. Upon arrival, blood was noticed in the driveway. Daryl Johannesson allegedly shot and killed Erin Rene Smith, 40, before police arrived. Johannesson was shot and killed when police came into the house. A gun was reportedly found.</t>
  </si>
  <si>
    <t>https://www.covnews.com/news/crime/breaking-gbi-scene-officer-involved-shooting-porterdale/</t>
  </si>
  <si>
    <t>Eric Phillips</t>
  </si>
  <si>
    <t>https://fatalencounters.org/wp-content/uploads/2019/06/Phillips.jpg</t>
  </si>
  <si>
    <t>14800 Frais Dr</t>
  </si>
  <si>
    <t>About 8:15 a.m. Thursday, U.S. marshals with a fugitives task force came to a home to arrest Eric Phillips on drug possession and other warrants including being a felon in possession of a weapon, police said.  After 2 p.m. Friday Phillips was found dead inside the home after an officer shot and killed him. Phillips was found with two gunshot wounds, but it was unclear if one was self-inflicted, police said.</t>
  </si>
  <si>
    <t>https://www.stltoday.com/news/local/crime-and-courts/man-dead-after-police-fire-into-north-st-louis-county/article_ceb6ba9d-88d7-58a5-8cf1-253cc7bf2681.html</t>
  </si>
  <si>
    <t>Terry Hudson</t>
  </si>
  <si>
    <t>3600 N 24th St</t>
  </si>
  <si>
    <t>Police responded to a domestic incident on the fifth floor of Evans Tower just after 10 p.m. When they arrived, a woman, Dana Wells, 57, was reportedly screaming. When police broke into the house, Terry Hudson, 58, shot and killed Wells, and police shot and killed Hudson when he came out of the apartment.</t>
  </si>
  <si>
    <t>https://www.ketv.com/article/omaha-police-officer-shot-2-dead-24th-evans-tower-domestic-disturbance/30371941</t>
  </si>
  <si>
    <t>Micduff Lamarco Robinson</t>
  </si>
  <si>
    <t>https://fatalencounters.org/wp-content/uploads/2019/12/MicduffRobinson.jpg</t>
  </si>
  <si>
    <t>275 Poplar St</t>
  </si>
  <si>
    <t>Around 5:46 a.m., police received a call about a man who broke their apartment window after causing a loud disturbance outside of their apartment. When officers arrived, they attempted to make contact with Micduff Lamarco Robinson, who was in an adjacent apartment. He opened the door and reportedly went toward an officer with a sword, and he was shot and killed.</t>
  </si>
  <si>
    <t>https://www.news5cleveland.com/news/local-news/oh-richland/mansfield-police-shoot-kill-man-brandishing-a-sword-during-confrontation</t>
  </si>
  <si>
    <t>Christopher Terrell Willis</t>
  </si>
  <si>
    <t>4318 W Irving Park Rd</t>
  </si>
  <si>
    <t>Des Plaines Police Department</t>
  </si>
  <si>
    <t>Christopher Terrell Willis was a bank robbery suspect who allegedly fired on officers when he was shot and killed inside a music school. A 15-year-old Lane Tech sophomore who was working as an intern at the music school was also shot and wounded.</t>
  </si>
  <si>
    <t>https://chicago.suntimes.com/2019/11/20/20974564/lane-tech-student-shot-police-fleeing-bank-robbery-suspect</t>
  </si>
  <si>
    <t>Cameron L. Bennett</t>
  </si>
  <si>
    <t>https://fatalencounters.org/wp-content/uploads/2019/11/Cameron-Bennett.jpg</t>
  </si>
  <si>
    <t>MS-28 and Dennis Cross Roads Rd</t>
  </si>
  <si>
    <t>Police got a call that a man took a family member's vehicle without permission. Cameron Bennett then wrecked and stole several other vehicles, including a construction company truck. The sheriff said Bennett had a gun and was firing shots from at least one of the vehicles. A deputy spotted the suspect on Highway 28, and Bennett allegedly tried to run over the deputy with her own patrol car when she shot and killed him.</t>
  </si>
  <si>
    <t>https://www.wapt.com/article/son-of-retired-state-trooper-killed-in-officer-involved-shooting/29506446#</t>
  </si>
  <si>
    <t>Kentorrey Sims</t>
  </si>
  <si>
    <t>https://fatalencounters.org/wp-content/uploads/2019/09/Kentorrey-Sims.jpg</t>
  </si>
  <si>
    <t>Shawn Stevens</t>
  </si>
  <si>
    <t>https://fatalencounters.org/wp-content/uploads/2019/09/shawn-stevens.jpg</t>
  </si>
  <si>
    <t>900 Center St</t>
  </si>
  <si>
    <t>Police were trying to serve an arrest warrant on Shawn Stevens regarding at least one bank robbery. Police were going door to door talking to people in an apartment building,and they said Stevens attempted to slam the door on them. Stevens allegedly threatened to stab several women with a kitchen knife and lunged at a woman with the knife, knocking her on the ground and cutting her slightly. Stevens allegedly tried lunging at the woman again. An officer attempted to incapacitate Stevens with a taser, and a Pittsburgh police officer and an FBI agent shot and killed Stevens.</t>
  </si>
  <si>
    <t>https://pittsburgh.cbslocal.com/2019/09/19/shawn-stevens-shot-and-killed-by-police/</t>
  </si>
  <si>
    <t>Willie Hudson</t>
  </si>
  <si>
    <t>https://fatalencounters.org/wp-content/uploads/2019/09/Willie-Hudson.jpg</t>
  </si>
  <si>
    <t>1230 Haven Cir N</t>
  </si>
  <si>
    <t>Memphis Police Department, Shelby County Sheriff's Office</t>
  </si>
  <si>
    <t>Willie Hudson reportedly was wanted for attempted first-degree murder and for being a convicted felon in possession of handgun. While police were executing a search warrant, Deputy Josh Fox was shot and wounded, and Hudson was shot and killed.</t>
  </si>
  <si>
    <t>https://wreg.com/2019/09/19/sources-identify-deputy-shot-in-south-memphis-community-hails-him-as-heroic/</t>
  </si>
  <si>
    <t>Keith Carter</t>
  </si>
  <si>
    <t>https://fatalencounters.org/wp-content/uploads/2019/09/Keith-Carter.jpg</t>
  </si>
  <si>
    <t>4200 Sycamore St</t>
  </si>
  <si>
    <t>Narcotics officers initiated a traffic stop because Keith Carter allegedly was seen leaving a suspected drug house in Baton Rouge. Carter allegedly refused to pull over and then barricaded himself inside a house on Sycamore Street. Hours of negotiations began—and Carter fired more than a dozen rounds at officers from inside the building before finally stepping outside 17 hours later and firing at officers. He was shot and killed.</t>
  </si>
  <si>
    <t>https://www.theadvocate.com/baton_rouge/news/crime_police/article_2d1197f4-c8ea-11e9-b17e-6378bd4c1267.html</t>
  </si>
  <si>
    <t>Hashim Jibri Wilson</t>
  </si>
  <si>
    <t>S 40th St and Fawcett Ave</t>
  </si>
  <si>
    <t>Police say Hashim Jibri Wilson got out of his vehicle with a rifle and pointed it at an officer who pulled him over around 10:45 a.m. The officer reportedly told Wilson to drop the weapon and shot and killed him when he did not.</t>
  </si>
  <si>
    <t>https://www.seattletimes.com/seattle-news/crime/man-shot-by-tacoma-police-during-traffic-stop-dies-officials-say-he-pointed-rifle-at-officer/</t>
  </si>
  <si>
    <t>Makeyvion Devonte Cannon</t>
  </si>
  <si>
    <t>https://fatalencounters.org/wp-content/uploads/2019/07/Markeyvion-Devonte-Cannon.jpg</t>
  </si>
  <si>
    <t>2900 Broadmoor Dr</t>
  </si>
  <si>
    <t>Around 11:30 a.m., police were called to an active shooter situation. Police broke into an apartment and shot and killed Makeyvion Devonte Cannon, who allegedly fired at them and held hostages.</t>
  </si>
  <si>
    <t>https://www.dallasnews.com/news/fort-worth/2019/07/18/officers-responding-active-shooter-situation-fort-worth-police-say</t>
  </si>
  <si>
    <t>Jamahl Smith</t>
  </si>
  <si>
    <t>400 Oakwood Ave</t>
  </si>
  <si>
    <t>City of Orange</t>
  </si>
  <si>
    <t>Jamahl Smith allegedly stabbed his sister and was shot and killed by an officer who Smith threatened with a knife.</t>
  </si>
  <si>
    <t>https://www.rlsmedia.com/article/update-nj-attorney-general-investigate-fatal-police-involved-shooting-senior-building-orange</t>
  </si>
  <si>
    <t>Darren Williams</t>
  </si>
  <si>
    <t>https://fatalencounters.org/wp-content/uploads/2019/07/Darren-Williams.jpg</t>
  </si>
  <si>
    <t>526 W Ridge Rd</t>
  </si>
  <si>
    <t>Linwood</t>
  </si>
  <si>
    <t>Trainer Police Department, Pennsylvania State Constable</t>
  </si>
  <si>
    <t>Darren Williams allegedly briefly escaped from police before fighting with a constable and an officer outside a courthouse. He was shot and killed.</t>
  </si>
  <si>
    <t>https://www.inquirer.com/news/shooting-district-court-linwood-delaware-county-20190628.html</t>
  </si>
  <si>
    <t>Derrick Edmond</t>
  </si>
  <si>
    <t>11306 Broadway St</t>
  </si>
  <si>
    <t xml:space="preserve">Police responded to a call about a robbery in progress after midnight at a Dairy Queen. The caller told police that the man inside had a gun and was holding another employee hostage. Police said the man was still inside when they arrived. An officer went in and engaged with the man—shooting and killing him. </t>
  </si>
  <si>
    <t>https://www.click2houston.com/news/man-shot-killed-after-reported-hostage-situation-at-pearland-dairy-queen-police-say</t>
  </si>
  <si>
    <t>DeWayne Craddock</t>
  </si>
  <si>
    <t>https://fatalencounters.org/wp-content/uploads/2019/06/dewayne-craddock-1.jpg</t>
  </si>
  <si>
    <t>2405 Courthouse Drive</t>
  </si>
  <si>
    <t>Longtime city worker DeWayne Craddock killed a dozen people and injured several others when he opened fire and reportedly shot indiscriminately at his co-workers inside the Virginia Beach Municipal Center. He was shot and killed by police. At this writing, it's not possible to determine when police arrived and if any of the other 12 were killed with police present, which would qualify them for inclusion in this dataset.</t>
  </si>
  <si>
    <t>https://www.wric.com/news/virginia-news/-the-most-devastating-day-12-killed-several-injured-in-virginia-beach-shooting/2042830579</t>
  </si>
  <si>
    <t>Myles Frazier</t>
  </si>
  <si>
    <t>https://fatalencounters.org/wp-content/uploads/2019/05/MilesFrazier.jpg</t>
  </si>
  <si>
    <t>1300 E 61st St</t>
  </si>
  <si>
    <t>A man called police about 10:15 a.m. to report that his son, who had bipolar disorder, was armed and distraught at home. He asked for police to help. Officers arrived and negotiated with Myles Frazier, who was barricaded inside. Frazier allegedly fired at least five gunshots from inside the home. Some of those shots reportedly went outside. Police entered the home after Frazier refused to come out after at least 45 minutes of negotiating, police said. Two officers shot and killed him.</t>
  </si>
  <si>
    <t>https://chicago.suntimes.com/crime/2019/5/22/18635839/swat-team-called-barricade-situation-university-chicago-woodlawn-myles-frazier</t>
  </si>
  <si>
    <t>Shaquille Ihsan "Shaun" Kelly</t>
  </si>
  <si>
    <t>https://fatalencounters.org/wp-content/uploads/2019/06/Shaquille-Ihsan-Shaun-Kelly.jpg</t>
  </si>
  <si>
    <t>Oliver Street and Grier Street</t>
  </si>
  <si>
    <t>Police chased Shaquille Kelly after he allegedly refused to pull over, near a location where officers reportedly heard at least one shot around 2 a.m. and saw Kelly's vehicle in the area, police said. Kelly crashed his gold Chrysler sedan into a home, and Officer Christopher Hawthorne shot and killed him. Police said a week after the shooting that a handgun was found near Kelly.</t>
  </si>
  <si>
    <t>http://www.journalgazette.net/news/local/police-fire/20190614/slain-mans-family-looks-for-answers?fbclid=IwAR1cDGoguxppS3lkGmuv4jds-qvOnbojy4sg7bPylR8MqNiV00THrF7WljE</t>
  </si>
  <si>
    <t>Djuantez Anthony Mitchell</t>
  </si>
  <si>
    <t>https://fatalencounters.org/wp-content/uploads/2019/05/Djuantez-Anthony-Mitchell.jpg</t>
  </si>
  <si>
    <t>Watterson Trail and Ruckriegel Pkwy</t>
  </si>
  <si>
    <t>Jeffersontown</t>
  </si>
  <si>
    <t>Officer Bryan Arnold shot and killed Djuantez Anthony Mitchell, who was allegedly a robbery suspect. Police had stopped Mitchell's vehicle, and during the stop, Mitchell hit Arnold with his vehicle and then rammed into a Jeffersontown cruiser.</t>
  </si>
  <si>
    <t>https://www.whas11.com/article/news/crime/lmpd-identifies-officer-who-shot-killed-robbery-suspect-in-jeffersontown/417-4c3c4732-4c90-41b4-948c-0ae89e7ff358</t>
  </si>
  <si>
    <t>Kevin Leroy Beasley Jr.</t>
  </si>
  <si>
    <t>1585 W 115th Ave</t>
  </si>
  <si>
    <t>An officer was dispatched to an apartment complex to investigate a report that a man was acting erratically, police said. The man allegedly attacked the arriving officer and attempted to get the officer's gun when the officer shot and killed the man.</t>
  </si>
  <si>
    <t>https://www.thedenverchannel.com/news/crime/police-man-acting-erratically-shot-killed-by-westminster-police-after-attacking-officer</t>
  </si>
  <si>
    <t>Daniel E. King</t>
  </si>
  <si>
    <t>https://www.fatalencounters.org/wp-content/uploads/2019/03/Daniel-E-King.jpg</t>
  </si>
  <si>
    <t>9981 Ocean Drive</t>
  </si>
  <si>
    <t>U.S. Navy Security Forces</t>
  </si>
  <si>
    <t>Daniel King allegedly carjacked an SUV around 7 a.m. from a woman trying to pump gas at a filling station about 8 miles west of the base. King was shot and killed by Navy Security Forces at the scene of a fiery crash into a barrier, moments after police said he got out of the stolen Ford Edge crossover SUV and charged at the security forces, who had been in pursuit since he barreled through the south gate around 7:30 a.m.</t>
  </si>
  <si>
    <t>https://www.navytimes.com/news/your-navy/2019/02/15/this-is-the-man-authorities-say-died-thursday-at-naval-air-station-corpus-christi/</t>
  </si>
  <si>
    <t>Bruce W. Carter Jr.</t>
  </si>
  <si>
    <t>213 South Des Plaines Street</t>
  </si>
  <si>
    <t>Bruce W. Carter Jr. was being questioned by officers who were investigating a bank robbery and was shot and killed by Joliet police officers. He was allegedly armed with a box cutter.</t>
  </si>
  <si>
    <t>https://patch.com/illinois/joliet/joliet-police-shoot-bank-robbery-suspect-sources</t>
  </si>
  <si>
    <t>Esmond Drauvon Trimble</t>
  </si>
  <si>
    <t>https://www.fatalencounters.org/wp-content/uploads/2019/01/Esmond-Trimble.png</t>
  </si>
  <si>
    <t>1473 S Kenton St</t>
  </si>
  <si>
    <t>Aurora police responded to a home around 2 a.m. after a person in the home called 911 to report that a man inside the residence was armed with a firearm and "acting erratically," police said. When officers arrived, they reported hearing gunfire before being confronted by an armed man who shot at them. The man was shot and killed. No officers were hurt. Two men, Esmond Trimble, 42, and Dean Heerdt, 58, were dead. Trimble was the man shot outside the house, and he had allegedly shot his father-in-law inside the house.</t>
  </si>
  <si>
    <t>https://www.thedenverchannel.com/news/local-news/coroner-identifies-two-men-killed-in-aurora-shooting</t>
  </si>
  <si>
    <t>Christopher McCorvey</t>
  </si>
  <si>
    <t>https://fatalencounters.org/wp-content/uploads/2019/11/Christopher-McCorvey.jpg</t>
  </si>
  <si>
    <t>Old Pascagoula Road and Roundtree Court</t>
  </si>
  <si>
    <t>Tillmans Corner</t>
  </si>
  <si>
    <t>Mobile Police Department, Mobile County Sheriff's Office</t>
  </si>
  <si>
    <t>Christopher McCorvey was tasered after he was caught breaking into cars and a home in Theodore, killing him.</t>
  </si>
  <si>
    <t>https://www.wkrg.com/mobile-county/mpd-suspect-dies-after-being-tased-by-police-after-chase/</t>
  </si>
  <si>
    <t>Omar Shado Stevens</t>
  </si>
  <si>
    <t>https://fatalencounters.org/wp-content/uploads/2019/09/Omar-Shado-Stevens.jpg</t>
  </si>
  <si>
    <t>1100 15th Street</t>
  </si>
  <si>
    <t>Around 1 a.m., Boynton Beach police officers tried stopping a red Nissan Rogue, which took off. Omar Stevens was reportedly driving. About 20 minutes later, he was allegedly involved in a hit-and-run crash in West Palm Beach. Stevens allegedly ran a red light and collided with a car. Stevens got out of his car and ran north along Tamarind Avenue. Stevens tried to steal a cellphone from a man who was calling 911. Minutes later, West Palm Beach police officers found Stevens. He allegedly tried resisting officers, and those officers shocked him with a Taser, killing him.</t>
  </si>
  <si>
    <t>https://www.wpbf.com/article/man-dies-after-being-shocked-by-police-taser/28424273</t>
  </si>
  <si>
    <t>Julius "Jules" Graves</t>
  </si>
  <si>
    <t>https://fatalencounters.org/wp-content/uploads/2019/09/JuliusGraves.jpg</t>
  </si>
  <si>
    <t>Hampton Avenue and Clayton Road</t>
  </si>
  <si>
    <t>Julius Graves was shocked with a Taser after officers were called to a bus stop. Police reportedly were told someone was acting "irrationally and in a threatening manner" at the bus stop about 8:45 a.m. He died after being tasered and sedated.</t>
  </si>
  <si>
    <t>https://www.stltoday.com/news/local/crime-and-courts/homeless-maplewood-man-dies-after-taser-shocks-by-st-louis/article_5500ca20-b98f-5be0-89d8-7a8b6ffcec86.html?fbclid=IwAR0DKYYjAckeh-9c97yrHAwiOii9kn-jhzUJr7NHp8wPdiv2mVXFjsnmePs</t>
  </si>
  <si>
    <t>Jean Samuel Celestin</t>
  </si>
  <si>
    <t>300 Calliope Street</t>
  </si>
  <si>
    <t>Ocoee</t>
  </si>
  <si>
    <t>Ocoee Police Department</t>
  </si>
  <si>
    <t>An Ocoee police officer tasered Jean Samuel Celestin who had a history of mental illness and was experiencing a mental crisis when a family member called police to report he had been violent, police said.</t>
  </si>
  <si>
    <t>https://www.orlandosentinel.com/news/breaking-news/os-ne-ocoee-police-department-taser-20190423-story.html</t>
  </si>
  <si>
    <t>Saoun Pol</t>
  </si>
  <si>
    <t>https://fatalencounters.org/wp-content/uploads/2019/05/Saoun-Pol.jpg</t>
  </si>
  <si>
    <t>Castle Oaks Dr and Marlboro Ct</t>
  </si>
  <si>
    <t>Officers responded to investigate a report of a man armed with a baseball bat acting erratically. The man allegedly refused to back down and continued to swing the bat, eventually moving toward officers. One officer shot and killed Pol.</t>
  </si>
  <si>
    <t>https://sacramento.cbslocal.com/2019/05/07/stockton-officer-shooting-bat-wielding-suspect/</t>
  </si>
  <si>
    <t>Nil Hoeur</t>
  </si>
  <si>
    <t>7421 Greenyard Dr</t>
  </si>
  <si>
    <t>A man who was barricaded inside a home and held a family member hostage was shot and killed when police broke into the home.</t>
  </si>
  <si>
    <t>https://www.click2houston.com/news/2-people-barricaded-inside-nw-harris-county-home-during-swat-standoff-deputies-say</t>
  </si>
  <si>
    <t>Brian Rodden</t>
  </si>
  <si>
    <t>https://fatalencounters.org/wp-content/uploads/2019/09/BrianRodden.jpg</t>
  </si>
  <si>
    <t>2600 Columbus Ave</t>
  </si>
  <si>
    <t>Officers responded to a home about 6 p.m. for a domestic incident. The man, who was not immediately identified, was involved in an argument with his father and sister, and had multiple knives on him. The man reportedly had a history of mental illness. Officers were interviewing the man's father when he entered carrying multiple knives, and then a samurai sword. The officers ordered him to drop the weapon, but he allegedly lunged at the officers with the sword, and the officers shot and killed him.</t>
  </si>
  <si>
    <t>https://patch.com/new-york/longbeach/nassau-officers-kill-man-who-attacked-them-sword</t>
  </si>
  <si>
    <t>Eric M. Tellez</t>
  </si>
  <si>
    <t>https://fatalencounters.org/wp-content/uploads/2020/01/Eric-M.-Tellez-Jr..jpg</t>
  </si>
  <si>
    <t xml:space="preserve">Broad St. </t>
  </si>
  <si>
    <t>Globe Police Department</t>
  </si>
  <si>
    <t>After midnight, a patrol officer was on routine patrol in the downtown business district. He stopped to talk to a man, but another man approached and threatened him with a knife. Officer Justin Reynolds shot and killed Eric Tellez.</t>
  </si>
  <si>
    <t>https://www.azfamily.com/news/phoenix-man-armed-with-kitchen-knife-shot-killed-by-globe/article_97121636-2daa-11ea-8116-074893fe7e9b.html</t>
  </si>
  <si>
    <t>Cody McCaulou</t>
  </si>
  <si>
    <t>706 Hickman Ave</t>
  </si>
  <si>
    <t>Callaway</t>
  </si>
  <si>
    <t>Police shot and killed Cody McCaulou at approximately 9:47 a.m. behind McIntire Elementary School. Police responded to a call about suspicious activity. Details as to what precipitated the killing were withheld by police.</t>
  </si>
  <si>
    <t>https://krcgtv.com/news/local/victim-of-officer-involved-shooting-dies-in-hospital</t>
  </si>
  <si>
    <t>unclear</t>
  </si>
  <si>
    <t>Craig Ellis See</t>
  </si>
  <si>
    <t>13090 E State Hwy 20</t>
  </si>
  <si>
    <t>Clearlake Oaks</t>
  </si>
  <si>
    <t>About 9:50 p.m., Deputy Wesley Besgrove shot and killed a man who was allegedly weilding a knife. Details as to what precipitated the killing were withheld by police.</t>
  </si>
  <si>
    <t>https://www.record-bee.com/2019/12/29/clearlake-oaks-man-shot-and-killed-by-lake-county-sheriffs-deputy/</t>
  </si>
  <si>
    <t>Jayson A. Colvin</t>
  </si>
  <si>
    <t>https://fatalencounters.org/wp-content/uploads/2019/12/Jayson-A-Colvin.jpg</t>
  </si>
  <si>
    <t>19813 Co Rd 450</t>
  </si>
  <si>
    <t>Jayson Colvin was shot and killed following a manhunt by multiple police agencies. He was accused of shooting Eustis police Capt. Gary Winheim.</t>
  </si>
  <si>
    <t>https://www.foxnews.com/us/florida-man-on-run-killed-standoff-shooting-police-captain</t>
  </si>
  <si>
    <t>Ricky Lee Gardipee</t>
  </si>
  <si>
    <t>https://fatalencounters.org/wp-content/uploads/2019/12/Ricky-Lee-Gardipee.jpg</t>
  </si>
  <si>
    <t>26th Street and 7th Avenue South</t>
  </si>
  <si>
    <t>Ricky Lee Gardipee shot three people dead in a Montana casino and was later killed in a shootout with U.S. deputy marshals.</t>
  </si>
  <si>
    <t>https://www.casino.org/news/dead-suspect-in-montana-casino-shooting-named-as-ricky-lee-gardipee/</t>
  </si>
  <si>
    <t>Matthew Jonathon Krupar</t>
  </si>
  <si>
    <t>6500 Turner Fields Ln</t>
  </si>
  <si>
    <t>Around 4:45 p.m., officers arrived at a home regarding a family disturbance call. When officers arrived, they were approached by the woman who made the complaint. A man, Matthew Jonathon Krupar, came out of the house and allegedly got into a fight with one of the officers who shot and killed him.</t>
  </si>
  <si>
    <t>https://www.khou.com/article/news/local/officials-league-city-pd-officer-shoots-man-after-being-attacked/285-29b40d30-2f1c-48e0-9242-18aaa61fb102</t>
  </si>
  <si>
    <t>Terrance Edward White</t>
  </si>
  <si>
    <t>https://fatalencounters.org/wp-content/uploads/2019/12/Terrence-Edward-White-Jr.jpg</t>
  </si>
  <si>
    <t>6864 Lott Rd</t>
  </si>
  <si>
    <t>Semmes</t>
  </si>
  <si>
    <t>Around 9 p.m., Terrance Edward White's neighbor called 911 and reported him acting erratically following an argument. When deputies arrived, White reportedly was outside armed with a gun. White allegedly began firing at deputies, and they shot and killed him.</t>
  </si>
  <si>
    <t>https://www.fox10tv.com/news/mobile_county/developing-deputy-shot-subject-that-is-suspected-of-shooting-at/article_312e9cc8-1bc5-11ea-bcd2-ff77c1f63257.html</t>
  </si>
  <si>
    <t>Chad James Green</t>
  </si>
  <si>
    <t>https://fatalencounters.org/wp-content/uploads/2019/12/ChadGreen.png</t>
  </si>
  <si>
    <t>1909 S Business Center Dr</t>
  </si>
  <si>
    <t>Riverside County Sheriff's Department, San Bernardino County Sheriff's Office</t>
  </si>
  <si>
    <t>Chad James Green was a suspect in the fatal shooting of bounty hunter James Black, 42, outside a hotel as Black attempted to apprehend Green. Green was shot and killed by Riverside County and San Bernardino County sheriff's deputies at 11:23 a.m.</t>
  </si>
  <si>
    <t>https://www.sbsun.com/2019/12/05/police-investigating-shooting-in-san-bernardino/</t>
  </si>
  <si>
    <t>Richard Cutshaw</t>
  </si>
  <si>
    <t>https://fatalencounters.org/wp-content/uploads/2019/12/richard-cutshaw.jpg</t>
  </si>
  <si>
    <t>Jordan Oliver</t>
  </si>
  <si>
    <t>https://fatalencounters.org/wp-content/uploads/2019/12/Jordan-Oliver.jpg</t>
  </si>
  <si>
    <t>Tomko Avenue</t>
  </si>
  <si>
    <t>Warrior Run</t>
  </si>
  <si>
    <t>Jordan Oliver stole a police car and abducted his ex-girlfriend, Samara Derwin. He reportedly also pepper sprayed a police officer. When police caught up with the pair, Oliver was shot and killed, and Derwin was released.</t>
  </si>
  <si>
    <t>https://www.mcall.com/news/pennsylvania/mc-nws-pa-kidnapper-history-violence-women-20191202-phl5eut2qrehffpfbpiverwefm-story.html</t>
  </si>
  <si>
    <t>Nicholas J. "Nick" Cantelmi</t>
  </si>
  <si>
    <t>Pine Flats Rd</t>
  </si>
  <si>
    <t>Porter Township</t>
  </si>
  <si>
    <t>Nicholas Cantelmi barricaded himself in a cabin after fleeing a traffic stop that morning in which he allegedly intentionally struck a police vehicle. He was wanted on a parole violation in another county. Police said that negotiators tried to get him to surrender, and they also used tear gas and flash-bang devices to try to get him to come out. Cantelmi reportedly fired shots from inside the cabin before police shot and killed him.</t>
  </si>
  <si>
    <t>https://www.wearecentralpa.com/news/regional-news/police-man-shot-killed-by-trooper-during-cabin-standoff/</t>
  </si>
  <si>
    <t>Brian Mulkeen</t>
  </si>
  <si>
    <t>https://fatalencounters.org/wp-content/uploads/2019/10/brian-mulkeen.jpg</t>
  </si>
  <si>
    <t>Donnie Wayne Hall</t>
  </si>
  <si>
    <t>https://fatalencounters.org/wp-content/uploads/2019/09/DonnieHall.jpg</t>
  </si>
  <si>
    <t>Fayetteville Road and Tara Boulevard</t>
  </si>
  <si>
    <t>Henry County Police were looking for Donnie Hall who was a suspect in two murders in Hampton. At 6 p.m., Jonesboro officers were involved in a vehicle pursuit and an exchange of gunfire with Hall. Police shot and killed him.</t>
  </si>
  <si>
    <t>https://www.11alive.com/article/news/crime/jonesboro-officer-involved-shooting/85-b89bd295-f656-41c7-9faa-0c1d7d47e15e</t>
  </si>
  <si>
    <t>Terry R. "Rusty" Pierce Jr.</t>
  </si>
  <si>
    <t>https://fatalencounters.org/wp-content/uploads/2019/09/TerryPierce.jpg</t>
  </si>
  <si>
    <t>US-30 and Feasby Wisener Rd</t>
  </si>
  <si>
    <t>Convoy</t>
  </si>
  <si>
    <t>Van Wert</t>
  </si>
  <si>
    <t>Terry R. Pierce Jr. fled a police stop in an allegedly stolen semi-truck. He was shot and killed during a police chase.</t>
  </si>
  <si>
    <t>https://www.toledoblade.com/local/police-fire/2019/09/04/Police-identify-Spencerville-driver-killed-after-police-chase-in-Van-Wert-Allen-counties/stories/20190904140</t>
  </si>
  <si>
    <t>Larry Leonard Lowry Jr.</t>
  </si>
  <si>
    <t>3700 Row River Rd</t>
  </si>
  <si>
    <t>Deputies responded to a domestic disturbance complaint after calls around 1 a.m., found the woman and learned that the man was in an outbuilding. Deputies called on a loudspeaker for him to come out, and he allegedly approached deputies with a knife, and deputies shot and killed him.</t>
  </si>
  <si>
    <t>https://www.washingtontimes.com/news/2019/aug/26/sheriff-identifies-man-shot-by-deputies-in-cottage/?utm_source=RSS_Feed&amp;utm_medium=RSS</t>
  </si>
  <si>
    <t>Daryl L. Perkins</t>
  </si>
  <si>
    <t>https://fatalencounters.org/wp-content/uploads/2019/09/Daryl-L.-Perkins.jpg</t>
  </si>
  <si>
    <t>7 N Vermilion St</t>
  </si>
  <si>
    <t>Vermilion County Sheriff's Office</t>
  </si>
  <si>
    <t>Daryl L. Perkins was a Vermilion County jail inmate who was fatally shot after allegedly attacking and injuring a sheriff's deputy at the courthouse. The incident occurred at 10:06 a.m. in the holding-cell area of the courthouse. According to police, the deputy was moving Perkins between holding cells. When the deputy opened the door of a cell, Perkins attacked him and stabbed him in the face multiple times, and the deputy shot and killed him.</t>
  </si>
  <si>
    <t>https://www.news-gazette.com/news/inmate-who-was-shot-after-stabbing-deputy-identified/article_b36b5c6f-6dd1-5b67-9cfb-a1367b1db799.html</t>
  </si>
  <si>
    <t>Patrick Sanders</t>
  </si>
  <si>
    <t>https://fatalencounters.org/wp-content/uploads/2019/09/Patrick-Sanders.jpg</t>
  </si>
  <si>
    <t>1300 Hall Dr</t>
  </si>
  <si>
    <t>Tippah</t>
  </si>
  <si>
    <t>Tippah County Constable</t>
  </si>
  <si>
    <t>Tippah County News reports Constable Keith Bullock was in the West Ripley Church of Christ when Patrick Sanders pulled out a knife and injured Bullock who shot and killed Sanders.</t>
  </si>
  <si>
    <t>https://www.wtva.com/content/news/1-Dead-In-Officer-Involved-Shooting-At-Ripley-Church-535549451.html</t>
  </si>
  <si>
    <t>Christopher Morris</t>
  </si>
  <si>
    <t>https://fatalencounters.org/wp-content/uploads/2019/08/Morris.png</t>
  </si>
  <si>
    <t>US-54 and Hwy BB</t>
  </si>
  <si>
    <t>Audrain</t>
  </si>
  <si>
    <t>Officers pursued a vehicle in a high-speed chase through downtown Jefferson City and east on U.S. 54. Christopher Morris got out of his vehicle and allegedly began shooting at officers who shot and killed him.</t>
  </si>
  <si>
    <t>http://www.newstribune.com/news/local/story/2019/aug/09/police-identify-driver-who-died-gunshot-wound-thursdays-chase/789986/</t>
  </si>
  <si>
    <t>Brandon C. Jones</t>
  </si>
  <si>
    <t>https://fatalencounters.org/wp-content/uploads/2019/08/BrandonJones.jpg</t>
  </si>
  <si>
    <t>1463 NE 7th St</t>
  </si>
  <si>
    <t>Brandon C. Jones was in the state police office in connection with an investigation. A fight occurred after Jones's 10:20 a.m. arrival, and Jones was shot and killed. Police withheld details as to what precipitated the killing.</t>
  </si>
  <si>
    <t>https://www.ktvz.com/news/police-fatally-shoot-man-at-grants-pass-osp-office/1106406566</t>
  </si>
  <si>
    <t>Joshua Steven Mitchell</t>
  </si>
  <si>
    <t>https://fatalencounters.org/wp-content/uploads/2019/08/Joshua-Steven-Mitchell.jpg</t>
  </si>
  <si>
    <t>700 E Stegall Dr</t>
  </si>
  <si>
    <t>Robinson</t>
  </si>
  <si>
    <t>FBI agents went to a home to arrest Joshua Steven Mitchell and shot and killed him. Details as to what precipitated the killing were withheld by police.</t>
  </si>
  <si>
    <t>https://www.wacotrib.com/news/police/fbi-man-dies-in-agent-involved-shooting-at-robinson-home/article_48879475-63d9-5bf9-945f-d1fc1b3f3842.html</t>
  </si>
  <si>
    <t>Michael Lewis McClure</t>
  </si>
  <si>
    <t>32.580016, -89.213348 10301 Co Rd 301</t>
  </si>
  <si>
    <t>Police responded to a shooting. While searching the house, they found the suspected shooter in a bedroom where he allegedly pointed at least one gun at deputies, and he was shot and killed.</t>
  </si>
  <si>
    <t>https://www.meridianstar.com/news/neshoba-county-deputies-shoot-kill-armed-suspect-shooting-was-self/article_0ad3f49c-a438-11e9-8d14-4baf1a88e173.html?fbclid=IwAR27FR8yrM6QNPf5xJ23ibxCJqr-iiSKt8xWF4fLFH453Ab0VL-FnChBOOo</t>
  </si>
  <si>
    <t>Zackary Ryan Hoppe</t>
  </si>
  <si>
    <t>https://fatalencounters.org/wp-content/uploads/2019/07/ZackHoppe.jpg</t>
  </si>
  <si>
    <t>4400 Sixth Street</t>
  </si>
  <si>
    <t>Bacliff</t>
  </si>
  <si>
    <t>The sheriff's office was called by a warrant service about a man they were looking for out of Harris County who had barricaded himself inside a home about 8 p.m. Deputies arrived and spoke with Zackary Hoppe. Sometime between 10 p.m. and 10:30 p.m., deputies said he walked out of the house with a shotgun, and Deputies Kelly Freeman, Seth Rowlands and Jacob Manuel shot and killed him.</t>
  </si>
  <si>
    <t>https://www.khou.com/article/news/local/galveston-co-deputies-shoot-and-kill-man-they-say-approached-them-with-shotgun/285-7e512d42-fb9b-4d3b-9ac6-40093691b1d2</t>
  </si>
  <si>
    <t>Peter Alexander Bohning</t>
  </si>
  <si>
    <t>https://fatalencounters.org/wp-content/uploads/2019/06/Peter-Alexander-Bohning.png</t>
  </si>
  <si>
    <t>1350 US-62</t>
  </si>
  <si>
    <t>Gaines</t>
  </si>
  <si>
    <t>Gaines County Sheriff's Office</t>
  </si>
  <si>
    <t>Peter Alexander Bohning was wanted for murder and attempted murder in Nashville, Tennessee. A deputy encountered Bohning while answering a suspicious vehicle call. Bohning allegedly stabbed the deputy and was shot and killed by the deputy.</t>
  </si>
  <si>
    <t>https://www.everythinglubbock.com/news/murder-suspect-shot-by-officer-in-gaines-co-officials-confirm/</t>
  </si>
  <si>
    <t>Zendall Noble</t>
  </si>
  <si>
    <t>882 Hull School Road</t>
  </si>
  <si>
    <t>Bonnyman</t>
  </si>
  <si>
    <t xml:space="preserve">Police were searching one home when they saw five people outside a neighboring home. The five went inside the home, and police reportedly heard what sounded like a gunshot. Police went to the second home, three people came out. When the police went back to the first home, two other people left the second home. Police shot and killed one. </t>
  </si>
  <si>
    <t>https://www.wymt.com/content/news/Officials-Officer-involved-shooting-in-Perry-County-511107752.html</t>
  </si>
  <si>
    <t>Hamid Ould-Rouis</t>
  </si>
  <si>
    <t>https://fatalencounters.org/wp-content/uploads/2019/05/hamid-ould-rouis-ocso.jpg</t>
  </si>
  <si>
    <t>2542 Franklin Dr</t>
  </si>
  <si>
    <t>Broward Sheriff's Office, Fort Lauderdale Police Department, U.S. Marshals Service</t>
  </si>
  <si>
    <t>Hamid Ould-Rouis was reportedly being sought for attempted murder when he was shot and killed when he reported pulled a gun on police.</t>
  </si>
  <si>
    <t>https://wsvn.com/news/local/man-dead-after-multi-agency-involved-shooting-outside-mosque-near-fort-lauderdale/</t>
  </si>
  <si>
    <t>Fred Burton</t>
  </si>
  <si>
    <t>https://fatalencounters.org/wp-content/uploads/2019/05/FredBurton.jpg</t>
  </si>
  <si>
    <t>727 W MacArthur Rd</t>
  </si>
  <si>
    <t>Police were called just before 2 a.m. to reports of an explosion at MacArthur's Lake Apartments. Police arrived to hear gunfire coming from the complex. Officers were unable to make contact with a suspect by phone, but police determined the man's identity and that he was having a mental health crisis. Fred Burton allegedly fired on armored vehicles, striking them at least four times. Just before 6 a.m., two officers shot and killed Burton.</t>
  </si>
  <si>
    <t>http://www.kake.com/story/40522330/family-identify-man-killed-in-shootout-with-wichita-police</t>
  </si>
  <si>
    <t>David Marcus Reece</t>
  </si>
  <si>
    <t>https://fatalencounters.org/wp-content/uploads/2019/05/David-Marcus-Reece.jpg</t>
  </si>
  <si>
    <t>800 Holly Springs Church Rd</t>
  </si>
  <si>
    <t>Inman</t>
  </si>
  <si>
    <t>A homeowner told deputies a man knocked on his door, pointed a gun at him and demanded the keys to his truck, police said. The homeowner gave the man his keys and called 911. When deputies arrived, the man, David Marcus Reece, was outside the home. A deputy said when he confronted Reece, Reece pointed a gun him. The deputy shot and killed Reece.</t>
  </si>
  <si>
    <t>https://www.wyff4.com/article/deputy-fatality-shoots-david-reece-after-armed-car-theft-confrontation-sheriff-says/27553870</t>
  </si>
  <si>
    <t>Steven Case</t>
  </si>
  <si>
    <t>https://fatalencounters.org/wp-content/uploads/2019/05/StevenCase.jpg</t>
  </si>
  <si>
    <t>185 Main St</t>
  </si>
  <si>
    <t>Steven Case was shot and killed in the basement of a house after keeping police at bay for most of the day by threatening to shoot anybody who entered the basement and telling police he had a hostage. Media reports are opaque as to why the police went to the home.</t>
  </si>
  <si>
    <t>https://www.pressherald.com/2019/05/22/affidavit-auburn-man-amassed-stolen-firearms-at-residence-prior-to-standoff/</t>
  </si>
  <si>
    <t>Daniel "Danny" T. Cook Jr.</t>
  </si>
  <si>
    <t>http://www.fatalencounters.org/wp-content/uploads/2019/04/Daniel-Danny-Cook-Jr.jpg</t>
  </si>
  <si>
    <t>3513 11th Street</t>
  </si>
  <si>
    <t>Lewiston</t>
  </si>
  <si>
    <t>Nez Perce</t>
  </si>
  <si>
    <t>Lewiston Police Department</t>
  </si>
  <si>
    <t>Daniel "Danny" Cook Jr. reportedly drove to off-duty officer Josh Rigney's home and shot and wounded Rigney. Lewiston police chased Cook, who reportedly shot at officers while fleeing in his vehicle. Four officers stopped Cook at 13th Street and Burrell Avenue, where they shot and killed him.</t>
  </si>
  <si>
    <t>http://www.spokesman.com/stories/2019/apr/17/suspect-killed-in-lewiston-officer-involved-shooti/</t>
  </si>
  <si>
    <t>Patrick E. West</t>
  </si>
  <si>
    <t>https://fatalencounters.org/wp-content/uploads/2019/09/Patrick-West.jpg</t>
  </si>
  <si>
    <t>100 Academy Street</t>
  </si>
  <si>
    <t>Montesano</t>
  </si>
  <si>
    <t>Montesano Police Department</t>
  </si>
  <si>
    <t>Officers responded to a report of a suicidal man at a home. When police arrived at about 2 p.m., they spoke to a family member and mental health professionals who were already present. After several hours of negotiation, Patrick West was shot and killed when he appeared with a sword and reportedly something that looked like a Molotov Cocktail.</t>
  </si>
  <si>
    <t>https://www.kiro7.com/news/local/man-shot-by-police-after-charging-officers-with-sword-in-grays-harbor-county/940795718</t>
  </si>
  <si>
    <t>James Hunn</t>
  </si>
  <si>
    <t>https://fatalencounters.org/wp-content/uploads/2019/09/James-Hunn.png</t>
  </si>
  <si>
    <t>1500 North Hanley Road</t>
  </si>
  <si>
    <t>University City</t>
  </si>
  <si>
    <t>University City Police Department</t>
  </si>
  <si>
    <t>James Hunn had recently suffered a stroke and was distraught over his health. He reportedly pointed a shotgun at University City police officers and they shot and killed him. Police said it was "suicide by cop," but did not produce evidence to support the claim.</t>
  </si>
  <si>
    <t>https://www.stltoday.com/news/local/crime-and-courts/man-shot-by-university-city-police-officer-was-distraught-over/article_2f4cfb8c-2b8f-5a5f-b0a9-0a6740649fd4.html#tracking-source=home-the-latest</t>
  </si>
  <si>
    <t>Bryce Bellomo</t>
  </si>
  <si>
    <t>https://www.fatalencounters.org/wp-content/uploads/2019/02/BRYCEBellomo.png</t>
  </si>
  <si>
    <t>269th Ave</t>
  </si>
  <si>
    <t>Hubbard</t>
  </si>
  <si>
    <t>Hubbard County Sheriff's Office</t>
  </si>
  <si>
    <t>Around 8 p.m., deputies responded to a 911 call about a shooting. When deputies arrived, they found a woman's body outside of the home. The armed suspect had already fled in the victim's vehicle. The sheriff's office says a second victim, who had also been shot and killed, was still inside the vehicle. Deputies spotted the vehicle, and chased it. During the chase, Bryce Bellomo allegedly fired at police vehicles, wounding one of the deputies. The man eventually drove the vehicle into a ditch. A pursuing deputy came upon the vehicle, and Bellomo got out of his vehicle and exchanged gunfire with the deputy. Bellomo then got back into the vehicle, where he was found dead.</t>
  </si>
  <si>
    <t>https://www.kvrr.com/2019/02/18/update-deputies-in-officer-involved-shooting-in-nevis-identified/</t>
  </si>
  <si>
    <t>Corey Adam Harris</t>
  </si>
  <si>
    <t>https://www.fatalencounters.org/wp-content/uploads/2019/02/Corey_Harris.jpg</t>
  </si>
  <si>
    <t>265-113 Moncure Rd</t>
  </si>
  <si>
    <t>Corey Adam Harris was allegedly possibly involved in a man's disappearance. He was shot and killed by police, although details regarding the killing were withheld or reporting was impenetrable.</t>
  </si>
  <si>
    <t>http://www.wlbt.com/2019/01/25/one-arrested-after-body-missing-raymond-man-found-abandoned-building/</t>
  </si>
  <si>
    <t>Buddie Thomas Nichols II</t>
  </si>
  <si>
    <t>https://fatalencounters.org/wp-content/uploads/2019/09/Buddie-Thomas-Nichols-II.jpg</t>
  </si>
  <si>
    <t>2900 Hornet Way</t>
  </si>
  <si>
    <t>While two adults were upstairs in the home and their daughter was asleep downstairs, a resident heard the fence being battered and went downstairs, where he confronted Buddie Nichols, who had walked in an open door. He punched then kicked Nichols, who ran outside. The resident called 911 and told dispatchers the intruder was in front of the house acting strangely. An officer arrived and tried to arrest Nichols, who resisted and struggled until two other officers arrived. The officers were Officers Brian Kashouty, Scott Spring, and Taylor Davoren. The officers beat him until he was handcuffed and died a short time later.</t>
  </si>
  <si>
    <t>https://www.sandiegouniontribune.com/news/public-safety/story/2019-06-13/sdpd-says-indiana-man-40-was-home-intruder-who-died-in-custody</t>
  </si>
  <si>
    <t>Douglas Kilburn</t>
  </si>
  <si>
    <t>111 Colchester Ave.</t>
  </si>
  <si>
    <t>Officer Cory Campbell initiated physical contact with Kilburn by grabbed Douglas Kilburn's arm as he stepped out of his SUV, in an attempt to handcuff him, in the University of Vermont Medical Center ambulance bay. Kilburn, who was disabled from a stroke, then allegedly punched the officer in the jaw using his free arm. Campbell reportedly punched Kilburn's right eye three times, sending him to the ground. Kilburn suffered fractures to his jaw, orbital bone and skull and died three days later.</t>
  </si>
  <si>
    <t>https://m.sevendaysvt.com/OffMessage/archives/2019/04/29/officer-said-kilburn-punched-him-during-confrontation</t>
  </si>
  <si>
    <t>Colin A. C. Wehmeyer</t>
  </si>
  <si>
    <t>3200 Broadway Avenue</t>
  </si>
  <si>
    <t>Police served a search warrant at Colin A. C. Wehmeyer's home in Lake Stevens, while the man was at an appointment at Compass Health in Everett. Lake Stevens police notified Everett police that the man might be armed and dangerous. Everett police watched him at the business. When he left, Everett police stopped him, and they fought. An Everett police officer tasered him, and he collapsed and died.</t>
  </si>
  <si>
    <t>https://q13fox.com/2019/11/15/suspect-dies-after-being-shocked-with-stun-gun-by-everett-police/</t>
  </si>
  <si>
    <t>James F. Plymell III</t>
  </si>
  <si>
    <t>https://fatalencounters.org/wp-content/uploads/2019/12/James-F.-Plymell-III.jpg</t>
  </si>
  <si>
    <t>Santiam Rd SE &amp; SE Denver St</t>
  </si>
  <si>
    <t>About 8:20 a.m., an Albany PD Community Service Officer stopped to help a stranded driver. That community service officer asked for some "non-emergency" help from a patrol officer. When officers arrived, a fight began, and James F. Plymell III was shocked with a stun gun and died. Officers Emily Schroff, Gina Bell, and Thomas Roten and Community Service Officer Gerry Morris were involved.</t>
  </si>
  <si>
    <t>https://katu.com/news/local/man-dies-in-albany-after-being-hit-by-police-stun-gun</t>
  </si>
  <si>
    <t>Sergey Rumyantsev</t>
  </si>
  <si>
    <t>5900 N. Canal Street</t>
  </si>
  <si>
    <t>Newman Lake</t>
  </si>
  <si>
    <t>Deputies Phil Pfeifer, Veronica Van Patten and Travis West responded about 9:30 p.m. to a home after a family member reported Sergey Rumyantsev was screaming, out of control, and breaking items in the house. He reportedly had barricaded himself in the basement. Deputies used a stun gun to subdue him; however, it took several deputies to restrain him. Rumyantsev became unresponsive and died.</t>
  </si>
  <si>
    <t>https://www.spokesman.com/stories/2019/oct/06/man-dies-saturday-night-after-spokane-county-sheri/</t>
  </si>
  <si>
    <t>Stephen Walter Gagliani</t>
  </si>
  <si>
    <t>https://fatalencounters.org/wp-content/uploads/2019/10/Stephen-Walter-Gagliani.jpg</t>
  </si>
  <si>
    <t>200 Crestridge Drive</t>
  </si>
  <si>
    <t>Stephen Walter Gagliani died a few days after a violent encounter with police who were conducting a welfare check on him after he was seen in the road near his home. He was tasered and pepper sprayed.</t>
  </si>
  <si>
    <t>https://www.thestate.com/news/local/crime/article235437917.html</t>
  </si>
  <si>
    <t>Taylor Joseph Ware</t>
  </si>
  <si>
    <t>https://fatalencounters.org/wp-content/uploads/2019/10/taylor-ware.jpg</t>
  </si>
  <si>
    <t>Troopers were called to the rest stop along I-64. The officer reportedly was not able to reason with Taylor Ware, and he beat the officer during a fight. A police dog was sicced on Ware, and a Santa Claus officer arrived and tried to use a Taser. Troopers say the officers were still not able to subdue Ware, and he began choking the dog with one hand while grabbing the Taser with the other and trying to shock the officer. Ware died after being restrained. Details as to why the police were called were withheld by police.</t>
  </si>
  <si>
    <t>https://www.14news.com/2019/08/29/man-dies-after-spencer-co-arrest/</t>
  </si>
  <si>
    <t>Gary E. Strobridge</t>
  </si>
  <si>
    <t>https://fatalencounters.org/wp-content/uploads/2019/10/Gary-E.-Strobridge.jpg</t>
  </si>
  <si>
    <t>316 Horner Street</t>
  </si>
  <si>
    <t>Gary Strobridge was on the roof of his home. He came down and reportedly began chasing a female neighbor. Officers reportedly intervened and tried to take him into custody under Mental Hygiene Law in order to transport him to a hospital as it was deemed that he was a danger to himself and others. Strobridge allegedly fought with officers, and an officer reportedly shocked him with a stun gun, and Strobridge fell to the ground. Strobridge continued to fight with police, but they were able to eventually take him into custody, and he died.</t>
  </si>
  <si>
    <t>https://www.weny.com/story/40981536/man-hospitalized-after-being-taken-into-epd-custody-dies-investigation-underway-by-special-nys-ag-unit</t>
  </si>
  <si>
    <t>Ross Alan Rittacco</t>
  </si>
  <si>
    <t>https://fatalencounters.org/wp-content/uploads/2019/09/Ross-Alan-Rittacco.jpg</t>
  </si>
  <si>
    <t>1530 N Limestone St</t>
  </si>
  <si>
    <t>Sheriff's deputies took Ross Alan Rittacco to a hospital in Gaffney, South Carolina. The detainee started fighting with a deputy around 1 a.m., and the security officers from the hospital assisted medical staff and the detention officer tasered him. At about 2 a.m. he became unresponsive, and died.</t>
  </si>
  <si>
    <t>https://www.charlotteobserver.com/news/state/south-carolina/article233102792.html</t>
  </si>
  <si>
    <t>Jeffrey Philip Krueger</t>
  </si>
  <si>
    <t>https://fatalencounters.org/wp-content/uploads/2019/09/Jeffrey-Philip-Krueger.jpg</t>
  </si>
  <si>
    <t>US-69 &amp; OK-51</t>
  </si>
  <si>
    <t>Jeffrey Krueger was pulled over for driving recklessly and wouldn't follow a deputy's instructions. The deputy reportedly drew a weapon, and they struggled. Deputies shocked Krueger with a stun gun, killing him.</t>
  </si>
  <si>
    <t>https://kfor.com/2019/07/08/death-of-motorist-in-custody-sparks-oklahoma-investigation/</t>
  </si>
  <si>
    <t>James Aaron McBrayer</t>
  </si>
  <si>
    <t>https://fatalencounters.org/wp-content/uploads/2019/09/James-Aaron-McBrayer.jpg</t>
  </si>
  <si>
    <t>300 Hall Road</t>
  </si>
  <si>
    <t>Tifton</t>
  </si>
  <si>
    <t>Tift</t>
  </si>
  <si>
    <t>Tift County Sheriff's Office</t>
  </si>
  <si>
    <t>Deputies responded for complaints about a disturbance. Deputies met James Aaron McBrayer, and a fight started. One deputy was injured. Deputies shocked McBrayer with a stun gun and placed him in the rear of a patrol vehicle. Deputies later found McBrayer dead.</t>
  </si>
  <si>
    <t>https://www.walb.com/2019/04/25/tift-man-dies-law-enforcement-custody/</t>
  </si>
  <si>
    <t>Casey Joe Wright-Wells</t>
  </si>
  <si>
    <t>https://www.fatalencounters.org/wp-content/uploads/2019/02/Casey-Joe-Wright-Wells.jpg</t>
  </si>
  <si>
    <t>3800 West Salter Drive</t>
  </si>
  <si>
    <t>Casey Wells was tasered and killed by police when he allegedly attacked an officer. Wells was naked on the road.</t>
  </si>
  <si>
    <t>https://www.azcentral.com/story/news/local/phoenix-breaking/2019/02/10/naked-man-tased-phoenix-police-dies-six-days-later/2831458002/</t>
  </si>
  <si>
    <t>Frank Ordonez</t>
  </si>
  <si>
    <t>https://fatalencounters.org/wp-content/uploads/2019/12/rank-Ordonez.jpg</t>
  </si>
  <si>
    <t>Gerardo Martinez Ramirez</t>
  </si>
  <si>
    <t>4400 Eisenhauer Rd</t>
  </si>
  <si>
    <t>Police were called to a home after receiving a call for a woman screaming inside the house and shots fired just before 3 a.m. Officers engaged in a nearly 4-hour standoff with the man who threatened to shoot himself and his wife. After hearing a gunshot, police rushed into the home and found the man and his wife, both with gunshot wounds. Gerardo Ramirez, who reportedly still had a gun in his hand, was shot and killed by an officer.</t>
  </si>
  <si>
    <t>https://www.kens5.com/article/news/local/sapd-engaged-in-standoff-on-citys-northeast-side/273-d8f8762b-d771-4ff8-a1f5-fd5d8ec79d12</t>
  </si>
  <si>
    <t>Raphael Michael Torres</t>
  </si>
  <si>
    <t>https://fatalencounters.org/wp-content/uploads/2019/10/RaphaelTorres.jpg</t>
  </si>
  <si>
    <t>West Avenue and Comer Street</t>
  </si>
  <si>
    <t>Raphael Michael Torres allegedly pretended to be hit by a vehicle. He allegedly threatened medical personnel with a knife, and police shot and killed him.</t>
  </si>
  <si>
    <t>https://www.gainesvilletimes.com/news/gainesville-police-report-officer-involved-shooting/?fbclid=IwAR2fbIStOZlUhh1qZjC1es50W5UBn1u4CnNtJaKcRoV_WdyAk1mnkPYpAl4</t>
  </si>
  <si>
    <t>Jose Luiz "Cheeze" Orona</t>
  </si>
  <si>
    <t>https://fatalencounters.org/wp-content/uploads/2019/09/Jose-Orona.jpg</t>
  </si>
  <si>
    <t>1600 W 11th St</t>
  </si>
  <si>
    <t>Plainview</t>
  </si>
  <si>
    <t>Hale</t>
  </si>
  <si>
    <t>Plainview Police Department</t>
  </si>
  <si>
    <t>Police received a call of three shots fired at 8:45 a.m. Police arrived to find Jose Orona threatening suicide. Police said after a standoff lasting an hour and 23 minutes, the man pointed his handgun at police and was shot and killed.</t>
  </si>
  <si>
    <t>https://www.kcbd.com/2019/09/16/police-identify-suicidal-man-shot-killed-after-pointing-handgun-plainview-police/</t>
  </si>
  <si>
    <t>Alberto Wayne Martinez</t>
  </si>
  <si>
    <t>https://fatalencounters.org/wp-content/uploads/2019/09/Alberto-Wayne-Martinez.jpg</t>
  </si>
  <si>
    <t>22840 Antelope Blvd</t>
  </si>
  <si>
    <t>Around 6:30 p.m. police were conducting an interview with Alberto Martinez. When the interview was ending, detectives attempted to arrest Martinez on an active warrant. Martinez began to fight their efforts to arrest him. During the struggle, he allegedly grabbed one of the detective's handguns and attempted to remove it from it's holster. Another detective shot and killed Martinez.</t>
  </si>
  <si>
    <t>https://krcrtv.com/news/tehama-county/one-dead-after-officer-involved-shooting-during-tehama-county-investigation</t>
  </si>
  <si>
    <t>Juan Moreno Jr.</t>
  </si>
  <si>
    <t>https://fatalencounters.org/wp-content/uploads/2019/06/Juan-Moreno-Jr.jpg</t>
  </si>
  <si>
    <t>11441 N Stemmons Fwy</t>
  </si>
  <si>
    <t>Police were monitoring a truck, in which three people were sitting, that was reported stolen and parked at a shopping center. The driver of the truck, Juan Moreno Jr., which had been backed into the space, started to pull out of the spot when officers walked toward the vehicle. One of the officers shot and killed Moreno through the windshield, police said.</t>
  </si>
  <si>
    <t>https://www.nbcdfw.com/news/local/1-Dead-After-Shooting-Involving-Farmers-Branch-Police-511226112.html?fbclid=IwAR3H2CMCOdMeQirf9FJMHJlPCU40tbOr92ugXrja7XFyZpsx_-YXNC4jl00</t>
  </si>
  <si>
    <t>Anthony Gomez</t>
  </si>
  <si>
    <t>600 Martin Blvd</t>
  </si>
  <si>
    <t>Around 4 p.m., police were called regarding a man was walking in the street holding a machete, who allegedly dropped his pants and exposed himself to some children. The first officer to respond saw the man in the street walking toward his home. He dropped the machete before he reached the house. The man then got onto his front porch and sat down. The man's mother was also on the porch several feet away. Officers responded to the scene and began talking to the man. The man allegedly pulled what appeared to be a gun and pointed it at the officers, who shot and killed him. The mother disputed many parts of the police story.</t>
  </si>
  <si>
    <t>https://www.eastbaytimes.com/2019/06/11/san-leandro-police-investigate-officer-involved-shooting/</t>
  </si>
  <si>
    <t>Julian Santiago-Cruz</t>
  </si>
  <si>
    <t>I-35, Exit 64</t>
  </si>
  <si>
    <t>Winston</t>
  </si>
  <si>
    <t>Troopers responded to reports that someone driving northbound on Interstate 35 was shooting from a car and had hit two motorists in separate vehicles. The shootings occurred at mile markers 48 and 52 near Cameron. The alleged shooter and a trooper exchanged gunfire. The man was found dead after his vehicle crashed</t>
  </si>
  <si>
    <t>https://fox4kc.com/2019/05/31/1-dead-2-hurt-in-shootout-near-cameron-involving-missouri-highway-patrol/</t>
  </si>
  <si>
    <t>Pablo Garcia</t>
  </si>
  <si>
    <t>3800 Lilita Street</t>
  </si>
  <si>
    <t>Deputies were called to a home around 12:30 p.m. regarding a family dispute and a man threatening other family members with a hammer. About five deputies responded to the home and in the ensuing encounter, shot and killed him.</t>
  </si>
  <si>
    <t>https://abc7.com/man-with-hammer-dies-after-deputy-involved-shooting-in-lynwood/5311748/</t>
  </si>
  <si>
    <t>Isai Rodriguez</t>
  </si>
  <si>
    <t>https://www.fatalencounters.org/wp-content/uploads/2019/01/Isai-Rodriguez.jpg</t>
  </si>
  <si>
    <t>400 Macbrey</t>
  </si>
  <si>
    <t>Isai Rodriguez was wanted for several felonies was fatally shot by police after an hours long standoff in the south valley, police said.</t>
  </si>
  <si>
    <t>https://www.fox5vegas.com/news/officers-identified-in-metro-s-first-police-shooting-of/article_f22ce360-2064-11e9-a684-f3502126a390.html</t>
  </si>
  <si>
    <t>Ruben Escudero</t>
  </si>
  <si>
    <t>https://fatalencounters.org/wp-content/uploads/2019/12/Ruben.jpg</t>
  </si>
  <si>
    <t>14927 Monte Vista St.</t>
  </si>
  <si>
    <t>Ruben Escudero suffered a possible overdose. Eyewitnesses reportedly said he was being treated when police arrived. During the treatment, Ruben was allegedly beaten in the head by San Bernardino County deputies, killing him.</t>
  </si>
  <si>
    <t>https://www.vvdailypress.com/news/20191030/family-questions-mans-death-during-medical-call</t>
  </si>
  <si>
    <t>Isaias Rodriguez</t>
  </si>
  <si>
    <t>https://www.fatalencounters.org/wp-content/uploads/2019/03/ObitIsaiasRodriguez.jpg</t>
  </si>
  <si>
    <t>4700 Everglade Court</t>
  </si>
  <si>
    <t>Weld County Sheriff's Office</t>
  </si>
  <si>
    <t>At about 1:49 a.m., deputies responded to a call about an unwanted person at a residence. When deputies arrived, a fight began between the deputies and a man. The man died during the fight.</t>
  </si>
  <si>
    <t>https://www.denverpost.com/2019/02/23/weld-county-police-death/</t>
  </si>
  <si>
    <t>Jose "Joey" Mercado Sr.</t>
  </si>
  <si>
    <t>https://www.fatalencounters.org/wp-content/uploads/2019/01/Jose-Mercado.jpg</t>
  </si>
  <si>
    <t>1300 Wilson Street</t>
  </si>
  <si>
    <t>Richland Police Department</t>
  </si>
  <si>
    <t>Officers were trying to arrest Jose "Joey" Mercado Sr. during a family fight just before midnight, police said. A member of his family had called police to report Mercado was assaulting family members and throwing beer bottles at their house. The relative said Mercado had a knife and was drunk. An officer fired a Taser, but Mercado pulled out the probes. Police physically subdued him, killing him in the process.</t>
  </si>
  <si>
    <t>https://www.tri-cityherald.com/news/local/crime/article224918815.html</t>
  </si>
  <si>
    <t>Jason Gonzalez</t>
  </si>
  <si>
    <t>https://fatalencounters.org/wp-content/uploads/2019/11/Jason-Gonzalez.jpg</t>
  </si>
  <si>
    <t>Barstow-Bakersfield Hwy and Cottonwood Road</t>
  </si>
  <si>
    <t>On Aug. 30, Jason Gonzalez was approached by CHP troopers as he was walking on Highway 58. He was shot and killed. Details as to what precipitated the killing were withheld by police.</t>
  </si>
  <si>
    <t>https://www.kget.com/news/local-news/man-dies-following-highway-58-encounter-with-chp-officers/</t>
  </si>
  <si>
    <t>Morales Velasquez</t>
  </si>
  <si>
    <t>24195 US Highway 19 North</t>
  </si>
  <si>
    <t>Baudillo Mendez Vasquez concocted a report that someone on a bike attacked him about 10 p.m. The description he gave matched a man deputies saw nearby, Morales Velásquez, 31, who ran when they stopped him for questioning. A deputy caught up to Morales Velásquez and stunned him with a Taser, causing him to fall off an 18-inch step and smack his head on the ground, killing him.</t>
  </si>
  <si>
    <t>Justified by State Attorney's Office</t>
  </si>
  <si>
    <t>https://www.tampabay.com/news/pinellas/2019/10/31/pinellas-deputy-cleared-in-death-of-guatemalan-man-he-had-stopped-over-a-false-report/</t>
  </si>
  <si>
    <t>Fernando Rodriguez</t>
  </si>
  <si>
    <t>https://fatalencounters.org/wp-content/uploads/2019/09/Fernando-Rodriquez.jpg</t>
  </si>
  <si>
    <t>199-101 Oak St</t>
  </si>
  <si>
    <t>Police got a call around 10 p.m. about a naked man walking down the near a music festival at Atlanta Motor Speedway. Officers said when they approached Fernando Rodriguez, he would not cooperate with their demands. Police said that Rodriquez became combative. At least three officers shocked him with stun guns—some reports said simultaneously—killing him.</t>
  </si>
  <si>
    <t>https://www.wsbtv.com/news/local/henry-county/gbi-24-year-old-man-dies-after-at-least-three-officers-use-taser-on-him-at-once/989944761</t>
  </si>
  <si>
    <t>Rudy Santillan</t>
  </si>
  <si>
    <t>https://fatalencounters.org/wp-content/uploads/2019/09/Rudy-Santillan.jpg</t>
  </si>
  <si>
    <t>2000 Frazier Street</t>
  </si>
  <si>
    <t>Rudy Santillan appeared to be in an "altered state" when he was taken into custody after a fight. He was then taken to the hospital, where he died.</t>
  </si>
  <si>
    <t>https://www.kcra.com/article/stanislaus-county-in-custody-death-rudy-santillan-california/28791912</t>
  </si>
  <si>
    <t>Jeremiah Janis</t>
  </si>
  <si>
    <t>https://fatalencounters.org/wp-content/uploads/2019/09/Jeremiah-Janis.jpg</t>
  </si>
  <si>
    <t>102 N Maple Ave</t>
  </si>
  <si>
    <t>Police said Jeremiah Janis was experiencing excited delirium, had burglarized a vehicle, and damaged another vehicle. He then allegedly burglarized a motel room and assaulted a person in that room. When police arrived, he allegedly refused to comply with officer orders. Janis was pepper-sprayed and tasered in order to bring him into custody. A medical unit was called to treat the man for fatal injuries sustained during the evening.</t>
  </si>
  <si>
    <t>https://www.kotatv.com/content/news/Man-dies-after-rampage-and-being-Tasered-by-Rapid-City-police-509566571.html</t>
  </si>
  <si>
    <t>Javier Francisco Garcia-Mendez</t>
  </si>
  <si>
    <t>https://fatalencounters.org/wp-content/uploads/2019/09/Javier-Francisco-Garcia-Mendez.jpg</t>
  </si>
  <si>
    <t>1400 Shirley St.</t>
  </si>
  <si>
    <t>Police received multiple 911 calls about a man who was pounding on doors and chasing people. A short time later, police were called to Shirley Street for a report of a man who was yelling and screaming that someone was after him. Officers located the man and shocked him with a Taser, and the man was handcuffed and died.</t>
  </si>
  <si>
    <t>https://www.wbay.com/content/news/Green-Bay-Police-identify-man-who-died-in-custody-509965551.html</t>
  </si>
  <si>
    <t>Daniel Espinoza</t>
  </si>
  <si>
    <t>200 South Kellogg Avenue</t>
  </si>
  <si>
    <t>Daniel Espinoza was acting erratically and allegedly broke into a neighbor's home before fighting with police, being shot with sponge-gun rounds, and then tasered and killed. He was also injected with a sedative after being handcuffed.</t>
  </si>
  <si>
    <t>https://www.latimes.com/local/lanow/la-me-ln-fullerton-death-20190212-story.html</t>
  </si>
  <si>
    <t>David Ricardo Torres</t>
  </si>
  <si>
    <t>Old Nogales Highway and East Summit Street</t>
  </si>
  <si>
    <t>David Torres was stunned and handcuffed by sheriff's deputies following reports that he was trying to break into homes in his neighborhood, police said.</t>
  </si>
  <si>
    <t>https://tucson.com/news/local/tucson-man-linked-to-break-ins-died-shortly-after-being/article_373d41e5-39ee-567a-bbba-44d2347eaaf1.html</t>
  </si>
  <si>
    <t>Neil Lyle Chiago</t>
  </si>
  <si>
    <t>2254 E Broadway Road</t>
  </si>
  <si>
    <t>Neil Lyle Chiago Jr. reportedly took family members hostages. Police shot and killed him when he was spotted through a window.</t>
  </si>
  <si>
    <t>https://ktar.com/story/2862077/suspect-hospitalized-after-officer-involved-shooting-in-mesa/</t>
  </si>
  <si>
    <t>Bobby Lee Vaughn</t>
  </si>
  <si>
    <t>https://fatalencounters.org/wp-content/uploads/2019/10/BobbyLeeVaughn.jpg</t>
  </si>
  <si>
    <t>900 S State Ave</t>
  </si>
  <si>
    <t>Tahlequah police officers shot and killed Bobby Lee Vaughn after he allegedly fired at them as they were responding to a domestic violence call at his home.</t>
  </si>
  <si>
    <t>https://www.tulsaworld.com/news/local/crime-and-courts/man-fatally-shot-by-tahlequah-police-during-domestic-violence-call/article_e05a35fa-acfb-50c5-823d-bfa149074a7d.html</t>
  </si>
  <si>
    <t>Anderson "Andy" Antelope</t>
  </si>
  <si>
    <t>1733 Federal Blvd</t>
  </si>
  <si>
    <t>Riverton Police Department</t>
  </si>
  <si>
    <t>An officer was trying to arrest Andrew Antelope for undisclosed reasons when Antelope allegedly attacked him with a knife. The officer shot and killed Antelope.</t>
  </si>
  <si>
    <t>https://trib.com/news/local/crime-and-courts/man-shot-by-riverton-police-had-attacked-officer-with-knife/article_71a60285-c4d7-58de-96eb-1b0372f01505.html#tracking-source=home-top-story</t>
  </si>
  <si>
    <t>7239-7411 I-40</t>
  </si>
  <si>
    <t>Memphis Police Department, Arkansas State Police</t>
  </si>
  <si>
    <t>Police began a chase regarding a kidnapping, eventually forcing the vehicle into a concrete median, a passenger fled on foot and was shot and killed by police. Details as to what precipitated the killing were withheld by police.</t>
  </si>
  <si>
    <t>https://www.fox16.com/local-news-2/kidnapping-suspect-killed-after-arkansas-officer-involved-shooting/</t>
  </si>
  <si>
    <t>Frederick Perkins</t>
  </si>
  <si>
    <t>17057 N Outer 40 Rd</t>
  </si>
  <si>
    <t>Police went to Chesterfield Outlets about 1 p.m. in response to a call about suspicious individuals. A person reportedly hit an officer with a vehicle, and the officer shot and killed him.</t>
  </si>
  <si>
    <t>https://www.stltoday.com/news/local/crime-and-courts/officer-struck-by-car-before-shooting-and-killing-driver-at/article_648ca63f-4675-5ac3-8a4c-124dbb011b22.html</t>
  </si>
  <si>
    <t>30800 14th Avenue South</t>
  </si>
  <si>
    <t>Police responded to a domestic dispute. Police and a man exchanged gunfire, and the man was killed.</t>
  </si>
  <si>
    <t>https://www.king5.com/article/news/local/2-federal-way-police-officers-injured-suspect-killed-in-overnight-shooting/281-cec9d9b3-bd4a-48a4-8937-259589341dfd</t>
  </si>
  <si>
    <t>Brian Elkins</t>
  </si>
  <si>
    <t>2402-2898 MS-15</t>
  </si>
  <si>
    <t>Blue Mountain</t>
  </si>
  <si>
    <t>A chase started on the Benton County-Union County line and ended in Tippah County with a crash and Brian Elkins being shot and killed by a trooper. Details as to what precipitated the killing were withheld by police.</t>
  </si>
  <si>
    <t>https://www.wtva.com/content/news/Tippah-County-coroner-identifies-man-who-died-in-officer-involved-shooting--566694301.html</t>
  </si>
  <si>
    <t>E Mt Vernon St and S Webb Rd</t>
  </si>
  <si>
    <t>Sedgwick County Sheriff’s Office</t>
  </si>
  <si>
    <t>Police attempted to stop a woman and after a chase with stop sticks and attempting to disable the vehicle, the woman reportedly drove at deputies, and one shot and killed her.</t>
  </si>
  <si>
    <t>http://www.kake.com/story/41503767/woman-killed-in-deputy-involved-shooting-after-chase-sheriffs-office-says</t>
  </si>
  <si>
    <t>3015 Old State Rd 25</t>
  </si>
  <si>
    <t>Tippecanoe</t>
  </si>
  <si>
    <t>Tippecanoe County Sheriff’s Office</t>
  </si>
  <si>
    <t>Two men who were shot and killed at a Family Express convenience store. One was reportedly killed before police arrived, and the deputies exchanged gunfire with and killed the second.</t>
  </si>
  <si>
    <t>https://www.jconline.com/story/news/2019/12/30/2-dead-sunday-night-shootings-family-express-near-lafayette/2773121001/</t>
  </si>
  <si>
    <t>David A. White</t>
  </si>
  <si>
    <t>521 Latoka Ct.</t>
  </si>
  <si>
    <t>About 3:25 p.m., police were dispatched on an assault call; the victim was still being actively assaulted. As officers entered the home they could hear a woman screaming inside a rear bedroom. Officers entered the bedroom and saw the screaming woman and David White, who reportedly was armed with a handgun. Officers ordered him to put the gun down, but he failed to comply. One officer shot and killed him.</t>
  </si>
  <si>
    <t>https://www.ky3.com/content/news/Police-566466581.html</t>
  </si>
  <si>
    <t>S Flores St and W Theo Ave</t>
  </si>
  <si>
    <t>Police shot and killed a man as they were investigating a car theft. The owner of the vehicle had been tracking the car using his Ipad's location settings. The man crashed and allegedly pointed a gun at police.</t>
  </si>
  <si>
    <t>https://www.mysanantonio.com/news/local/crime/article/SAPD-reports-officer-involved-shooting-in-14928821.php</t>
  </si>
  <si>
    <t>Paul Jarvis</t>
  </si>
  <si>
    <t>4521 Capricorn Dr</t>
  </si>
  <si>
    <t>El Paso Police Department, U.S. Border Patrol, U.S. Bureau of Alcohol Tobacco Firearms and Explosives, U.S. Federal Bureau of Investigation</t>
  </si>
  <si>
    <t>Paul Jarvis allegedly was selling guns as a business without a federal firearms license. Multiple police agencies executed an arrest and search warrant for a suspected arms dealer. Jarvis reportedly exited the house and shot at police, killing a dog. He was shot and killed.</t>
  </si>
  <si>
    <t>https://www.ktsm.com/crime/document-names-el-paso-man-shot-killed-by-law-enforcement-after-killing-k-9-agent/</t>
  </si>
  <si>
    <t>100 124th St SE</t>
  </si>
  <si>
    <t>Deputies responded to reports of a man who was acting suicidal, had a knife and had stabbed himself. He reportedly advanced toward the officers, who reportedly fired less lethal rounds. The man continued to approach, and he was shot and killed.</t>
  </si>
  <si>
    <t>https://www.idahostatejournal.com/news/state/man-fatally-shot-by-deputies-near-everett/article_0b22182a-f507-5676-8b79-3a32ef560e27.html</t>
  </si>
  <si>
    <t>Edward Roe</t>
  </si>
  <si>
    <t>20 E Smith Ave</t>
  </si>
  <si>
    <t>Pearson</t>
  </si>
  <si>
    <t>Atkinson</t>
  </si>
  <si>
    <t>Atkinson County Sheriff's Office</t>
  </si>
  <si>
    <t>Edward Roe reported to the Atkinson County Sheriff's Office around 5:15 p.m. While in a restricted area, Roe grabbed a firearm from an office. When told by a deputy to put the firearm down, Roe didn't comply. Roe and the deputy exchanged gunfire, and Roe was killed. The deputy was not injured.</t>
  </si>
  <si>
    <t>https://www.walb.com/2019/10/31/gbi-responds-officer-involved-shooting-atkinson-co/</t>
  </si>
  <si>
    <t>An officer was investigating a suspicious situation between two drivers, both men, in the Hillsboro police parking lot. Police said one of the drivers was armed with a handgun and refused to drop it. Police shot and killed him at 6:11 p.m.</t>
  </si>
  <si>
    <t>https://www.kgw.com/article/news/local/shooting-in-hillsboro-police-station-parking-lot/283-9188689f-abff-44fd-841e-d3807c307ce9</t>
  </si>
  <si>
    <t>Scott Johnson</t>
  </si>
  <si>
    <t>445 S Allison Pkwy</t>
  </si>
  <si>
    <t>Police arriving at the police station encountered a couple arguing on the east side of the station sometime before 9:30 p.m. Officers who tried to speak to the couple then shot at the man who reportedly pulled out a gun on officers, killing him.</t>
  </si>
  <si>
    <t>https://www.thedenverchannel.com/news/crime/lakewood-police-investigating-officer-involved-shooting-outside-police-department</t>
  </si>
  <si>
    <t>James Hamilton Glaze</t>
  </si>
  <si>
    <t>7900 Sue Dr</t>
  </si>
  <si>
    <t>Ooltewah</t>
  </si>
  <si>
    <t>Police responded to a call about a suicidal person about 2 p.m. James Hilton Glaze allegedly pointed a weapon at the deputies, who shot and killed Glaze.</t>
  </si>
  <si>
    <t>https://www.timesfreepress.com/news/breakingnews/story/2019/sep/15/person-killed-ooltewah-officer-involved-shooting-identified/503638/</t>
  </si>
  <si>
    <t>Ranch Rd 674</t>
  </si>
  <si>
    <t>During a traffic stop at about 8 p.m. on Ranch Road 674 near Brackettville, a vehicle's passenger fired at the agents, injuring one. Another Border Patrol agent shot and killed the 25-year-old man.</t>
  </si>
  <si>
    <t>https://texasbreakingnews.com/breaking/border-patrol-agent-shot-during-traffic-stop-that-led-to-gunfire/</t>
  </si>
  <si>
    <t>Robert Anderson</t>
  </si>
  <si>
    <t>3000 2nd St</t>
  </si>
  <si>
    <t>Deputies received two calls about a domestic battery in progress. When they arrived, deputies were attacked by a man whom they shot and killed.</t>
  </si>
  <si>
    <t>http://www.kkoh.com/2019/09/03/officer-involved-shooting-under-investigation-in-lyon-county/</t>
  </si>
  <si>
    <t>Randall Gamboa</t>
  </si>
  <si>
    <t>601 N 5th St</t>
  </si>
  <si>
    <t>Officers were investigating a homicide and searching for Randall Gamboa at an apartment complex when they saw him walking and approached him. Gamboa allegedly shot at police, who shot and killed him.</t>
  </si>
  <si>
    <t>https://www.washingtontimes.com/news/2019/aug/30/authorities-teen-killed-by-police-in-carlsbad-fire/?utm_source=RSS_Feed&amp;utm_medium=RSS</t>
  </si>
  <si>
    <t>Roberto Mata</t>
  </si>
  <si>
    <t>321 Dal Paso</t>
  </si>
  <si>
    <t>Officers responded to a call of man armed with a gun at an Allsup's convenience store around 11:15 p.m. During the encounter, shots were exchanged by Roberto Mata and the officer. The officer shot and killed Mata.</t>
  </si>
  <si>
    <t>https://www.currentargus.com/story/news/2019/08/26/police-shooting-man-killed-carlsbad-hobbs-new-mexico/2120145001/</t>
  </si>
  <si>
    <t>600 Birchwood Dr</t>
  </si>
  <si>
    <t>North Aurora</t>
  </si>
  <si>
    <t>Officers responded about 11:15 p.m. for reports that a man armed with a handgun who was making suicidal statements and threatening to shoot someone. About 20 minutes later, they found the man, driving a gold Lincoln Navigator. The man was told to stop but continued into his driveway. The man reportedly held a gun to his own head before getting out of his vehicle and approaching the home. He tried to get in through the open garage door and reportedly ignored commands to stop before he was shot and killed.</t>
  </si>
  <si>
    <t>https://chicago.suntimes.com/crime/2019/8/22/20827893/north-aurora-police-officer-fatally-shoots-armed-man</t>
  </si>
  <si>
    <t>Jose Luis Campos Jr.</t>
  </si>
  <si>
    <t>2406 Charles Rd</t>
  </si>
  <si>
    <t>About 11:10 p.m., patrol officers responded to a welfare check call. Upon arrival, the officers observed Jose Campos Jr. standing in the middle of the street holding a handgun. Officers ordered Campos to drop the weapon. Campos reportedly raised the weapon to his head and told officers they would have to shoot him. He then fired his weapon. HPD Officer J. White shot and killed Campos.</t>
  </si>
  <si>
    <t>http://www.houstontx.gov/police/nr/2019/aug/nr190816-2.htm</t>
  </si>
  <si>
    <t>Neil Bond</t>
  </si>
  <si>
    <t>1301 Cowan Rd</t>
  </si>
  <si>
    <t>Just before 9 p.m., deputies responded to a report of a suicidal man sitting in a vehicle at Wyomia Tyus Park. When deputies arrived, they found the vehicle occupied by a man fitting the description that they had been given. Deputies said they began clearing people away to keep them out of danger. When deputies got to the vehicle's side window to talk to the driver, Neil Bond, he raised his handgun, and fired a shot. The deputies shot and killed him.</t>
  </si>
  <si>
    <t>https://www.11alive.com/article/news/crime/deputies-forced-to-make-split-second-decision-by-shooting-suicidal-man-at-park-who-produced-gun-they-say/85-e7b718b9-0875-41c6-a114-246ecc7ae4f4</t>
  </si>
  <si>
    <t>Gary J. Willis</t>
  </si>
  <si>
    <t>100 Linwood Ave</t>
  </si>
  <si>
    <t>Two officers serving a new Extreme Risk Protective Order (Red Flag Law), a Maryland protective order to remove guns from a household, shot and killed Gary J. Willis, the man listed on that order.</t>
  </si>
  <si>
    <t>https://baltimore.cbslocal.com/2018/11/05/fatal-officer-involved-shooting-in-anne-arundel-county/?fbclid=IwAR1mwsqP8D7ok_S_KCROS6YLFh87KggquBuEZUYKC-lBER9ggd027Ob3TU0#.XUh885wqlhY.facebook</t>
  </si>
  <si>
    <t>Jerry Reeves</t>
  </si>
  <si>
    <t>3700 Kellys Ferry Rd</t>
  </si>
  <si>
    <t>Around 4:30 a.m., officers responding to the call were told that Jerry Reeves was "armed with a long gun, holding three hostages," police said. Officers set up a perimeter around the residence and the on-duty hostage negotiation team established communication with the suspect in an attempt to persuade him to disarm himself and come outside, officials said. Reeves then came out with the long gun, and officers shot and killed him when he didn't drop it.</t>
  </si>
  <si>
    <t>https://www.timesfreepress.com/news/breakingnews/story/2019/jul/31/disorder-call-ends-officer-involved-shooting-kellys-ferry-road/500155/</t>
  </si>
  <si>
    <t>Jeffrey Bodie</t>
  </si>
  <si>
    <t>3000 Coreopsis Ct</t>
  </si>
  <si>
    <t>Police responded to a call about a disturbance at a house around 9:40 p.m. When officers arrived, Jeffrey Bodie was intoxicated and threatening to kill himself and then fired four rounds from a weapon, into and through the front door of the residence. A standoff lasted until about 11 p.m. when Bodie came outside with a rifle and confronted police, refusing to put down his gun. Police said he pointed the gun at officers, and officers shot and killed him.</t>
  </si>
  <si>
    <t>https://www.click2houston.com/news/league-city-standoff-ends-with-rifle-confrontation-mans-death-police-say</t>
  </si>
  <si>
    <t>Brandon Ray Stansel</t>
  </si>
  <si>
    <t>200 County Rd 687</t>
  </si>
  <si>
    <t>Angleton</t>
  </si>
  <si>
    <t>Brazoria County Sheriff's Office</t>
  </si>
  <si>
    <t>A car allegedly failed to stop for a deputy. Instead, it reportedly turned onto County Road 687 and pulled into a residential driveway. When the deputy was getting out of his patrol car, someone inside the car allegedly opened fire, striking the patrol car. The deputy shot and killed Brandon Ray Stansel, 36, and Kelly Danielle Brumley, 40.</t>
  </si>
  <si>
    <t>https://www.brownsvilleherald.com/news/texas/man-woman-killed-in-shootout-with-texas-deputy/article_006e6a69-e685-563c-b579-4657ed7367c0.html</t>
  </si>
  <si>
    <t>Kelly Danielle Brumley</t>
  </si>
  <si>
    <t>Dijon D. Watkins</t>
  </si>
  <si>
    <t>5000 Cranfill Dr.</t>
  </si>
  <si>
    <t>Officers responded to a shooting and found Dijon Watkins hiding nearby. He allegedly shot at officers and was shot and killed.</t>
  </si>
  <si>
    <t>http://www.fox4news.com/news/suspect-fatally-shot-by-dallas-officers-identified</t>
  </si>
  <si>
    <t>Johnny M. Vigil</t>
  </si>
  <si>
    <t>100 Central Ave</t>
  </si>
  <si>
    <t>Johnny M. Vigil was reportedly shooting at a Subway before a Tularosa Police officer shot and killed him. Details as to what precipitated the killing were withheld by police.</t>
  </si>
  <si>
    <t>https://www.alamogordonews.com/story/news/local/community/2019/07/08/police-shooting-results-death/1678667001/</t>
  </si>
  <si>
    <t>Ronnie Cole</t>
  </si>
  <si>
    <t>W 166th St and Summit Ave</t>
  </si>
  <si>
    <t>Ronnie Cole was reportedly being arrested for breaking into a car when he produced a gun, and police shot and killed him.</t>
  </si>
  <si>
    <t>https://nypost.com/2019/07/07/suspect-critically-injured-during-police-involved-shooting-in-the-bronx/</t>
  </si>
  <si>
    <t>Enrique Lopez</t>
  </si>
  <si>
    <t>US 70 Business</t>
  </si>
  <si>
    <t>Johnston County</t>
  </si>
  <si>
    <t>Enrique Lopez was allegedly driving a stolen tow truck when he was shot by a trooper. It wasn't immediately certain whether the high speed crash or the gunshot killed him. He apparently ran over spike strips which caused him to lose control of the tow truck, run through oncoming traffic and crash into a tree. No injuries or deaths were reported to bystanders.</t>
  </si>
  <si>
    <t>https://www.wfmynews2.com/article/news/local/suspect-dead-after-chase-shootout-involving-an-nc-state-trooper/83-3b4f6acb-25de-49d9-b9db-956aeb262d3d</t>
  </si>
  <si>
    <t>Dewayne Tackett</t>
  </si>
  <si>
    <t>800 Long St</t>
  </si>
  <si>
    <t>Pickaway</t>
  </si>
  <si>
    <t>Dewayne Tackett was allegedly driving a stolen car. Police said they saw a gun in the car. Police tasered Tackett, but he fled. He was then shot and killed.</t>
  </si>
  <si>
    <t>https://abc6onyourside.com/news/local/swat-situation-active-shooter-situation-in-ashville</t>
  </si>
  <si>
    <t>Thomas Ray Berry</t>
  </si>
  <si>
    <t>17700 Cedarwood Dr</t>
  </si>
  <si>
    <t>At 7:11 PM, deputies responded to the report of a domestic disturbance at residence. The reporting party told dispatch that a person was armed with a firearm and was inside the residence with a woman. Deputies arrived as the woman left the home and spoke with deputies. Shortly after, a man came out armed with a firearm and began shooting at deputies, who shot and killed him.</t>
  </si>
  <si>
    <t>http://www.riversidesheriff.org/press/chu19-0611.asp</t>
  </si>
  <si>
    <t>Roderick Bailey</t>
  </si>
  <si>
    <t>1515 IH-35E Frontage Road</t>
  </si>
  <si>
    <t>Police were called to an "ongoing" domestic disturbance at a home involving an armed man, Roderick Bailey. Police said a second call came in involving Bailey at the Magnuson Hotel. Police found Bailey sitting in his car in the hotel parking lot. Officers asked him to get out of his vehicle, but he failed to comply with orders, and he allegedly fired at least one shot at the officers from inside his vehicle. A DeSoto officer shot and killed him.</t>
  </si>
  <si>
    <t>http://www.fox4news.com/news/desoto-pd-officer-shoots-armed-suspect</t>
  </si>
  <si>
    <t>Third St and Peterboro St</t>
  </si>
  <si>
    <t>Wayne State University Police Department</t>
  </si>
  <si>
    <t>About 11:24 p.m. an officer responded to reports of a man firing a gun from a bicycle. Upon arrival, the man allegedly shot at the officer, and the officer shot and killed him.</t>
  </si>
  <si>
    <t>https://www.mlive.com/news/2019/06/man-allegedly-firing-a-gun-from-bicycle-dies-in-shootout-with-police-in-detroit.html</t>
  </si>
  <si>
    <t>Cody Wayne Seals</t>
  </si>
  <si>
    <t>5700 6th Ave</t>
  </si>
  <si>
    <t>Officers responded about 6:40 p.m. to a domestic disturbance call. Cody Wayne Seals reportedly chambered a round and pointed a long rifle at responding officers, then shut himself inside a home, police said. Later, he came out and pointed a flashlight at them, and police shot and killed him.</t>
  </si>
  <si>
    <t>https://www.dallasnews.com/news/crime/2019/06/03/barricaded-man-pointed-flashlight-officers-before-fatally-shot-fort-worth-police-say</t>
  </si>
  <si>
    <t>Tanglewood Blvd and Stagecoach Drive</t>
  </si>
  <si>
    <t>A woman called deputies about 1 a.m., saying a fight with a man escalated to violence. The two were in a relationship. Deputies met with the woman at a park nearby, away from the home, and learned that a child was still inside the house. They went to the home. Deputies were confronted outside by the man with a gun in hand. Deputies Brandon Senters, Jacob Adams and Michael Tapawan shot and killed him.</t>
  </si>
  <si>
    <t>https://www.news4jax.com/news/florida/clay-county/suspect-dead-following-deputy-involved-shooting-ccso-says</t>
  </si>
  <si>
    <t>Christopher L. Brown</t>
  </si>
  <si>
    <t>Big Branch Rd</t>
  </si>
  <si>
    <t>Vicco</t>
  </si>
  <si>
    <t>Christopher L. Brown was shot and killed, and Kentucky State Police Trooper Donnie Bruce Kelly was injured after being hit by Brown's car during a high-speed chase, police said.</t>
  </si>
  <si>
    <t>https://www.kentucky.com/news/local/crime/article230711249.html</t>
  </si>
  <si>
    <t>Lawrence Lee Lovato</t>
  </si>
  <si>
    <t>I-25 and W Main St</t>
  </si>
  <si>
    <t>Trinidad Police Department, Las Animas County Sheriff's Office</t>
  </si>
  <si>
    <t>Police were called to the Alta Convenience Store on a call of a suspicious person. They found Lovato there, and as they tried to speak with him, he got into his pickup truck and drove off. He attempted to escape, before police brought his truck to a stop on the on-ramp onto I-25. There, Lovato allegedly pulled out a handgun, and officers shot and killed him.</t>
  </si>
  <si>
    <t>https://www.thedenverchannel.com/news/crime/man-shot-and-killed-at-on-ramp-to-i-25-in-trinidad-after-fleeing-officers-cbi-says</t>
  </si>
  <si>
    <t>4200 Forest Hill Rd</t>
  </si>
  <si>
    <t>Around 5:30 p.m., officers arrived at an apartment. Neighbors had called police after hearing a loud argument. Neighbors said a woman and an infant left before a man barricaded himself in the apartment and refused to come out. A little after 9 p.m., police used explosives and entered the home. The man inside the apartment reportedly fired at least one shot and was shot and killed.</t>
  </si>
  <si>
    <t>https://gazette.com/news/man-killed-by-police-in-gunbattle-after-hourslong-standoff-at/article_808ac768-79f1-11e9-8f16-3fbd0d647cbf.html</t>
  </si>
  <si>
    <t>Jason Demarcus Larkin</t>
  </si>
  <si>
    <t>South Ave I &amp; County 19th St South</t>
  </si>
  <si>
    <t>San Luis Police Department</t>
  </si>
  <si>
    <t>Officers were called to Gadsden, a border town about 15 miles southwest of Yuma, around 1 p.m. in response to calls that Jason Demarcus Larkin was armed with two knives and blocking traffic. The San Luis Police Department officers ordered Larkin to drop the knives, but he failed to comply. Police then tasered him, but he reportedly continued to move toward the officers. One San Luis officer shot and killed Larkin.</t>
  </si>
  <si>
    <t>http://ktar.com/story/2565075/suspect-killed-in-officer-involved-shooting-in-southern-arizona/</t>
  </si>
  <si>
    <t>Welch</t>
  </si>
  <si>
    <t>Two troopers shot and killed a woman. Details as to what precipitated the killing were withheld by police.</t>
  </si>
  <si>
    <t>https://www.wboy.com/top-stories/suspect-killed-in-officer-involved-shooting/1963543263</t>
  </si>
  <si>
    <t>Daniel Gurule</t>
  </si>
  <si>
    <t>1200 Bohmen Ave</t>
  </si>
  <si>
    <t>Daniel Gurule was pulled over by a Pueblo police officer during a traffic stop, and when the officer processed his information, he found Gurule had an active arrest warrant for a traffic-related offense in Weld County. According to police, the officer asked Gurule to step out of the vehicle, but he allegedly sped from the scene. Police tracked Gurule to a residence and tried to make contact with him. Police said Gurule was armed with a handgun, and he allegedly refused to exit the residence. After a standoff, he allegedly threatened officers with the gun and was shot and killed.</t>
  </si>
  <si>
    <t>https://www.chieftain.com/news/20190427/pueblo-police-kill-man-in-overnight-standoff</t>
  </si>
  <si>
    <t>Blayne Erwin Morris</t>
  </si>
  <si>
    <t>Lincoln Ave and Avenal Cutoff Rd</t>
  </si>
  <si>
    <t>About 10 p.m., a Kings County deputy saw a car that matched a vehicle mentioned in an officer safety bulletin put out by the Fresno County Sheriff's Office. When the deputy tried to stop the car, it sped away, and officers from the Avenal Police Department and the California Highway Patrol along with a helicopter pursued. Morris stopped the car and ran and tried to hide in a field. Four deputies approached Morris, and reportedly ordered him to show his hands. A sheriff's dog was sicced on him, but he rolled to his side and reportedly pointed a handgun at a deputy. Another deputy shot and killed him.</t>
  </si>
  <si>
    <t>https://www.fresnobee.com/news/local/crime/article229714229.html</t>
  </si>
  <si>
    <t>Richard Allen Moench</t>
  </si>
  <si>
    <t>100 West Dawson Ave</t>
  </si>
  <si>
    <t>Toole</t>
  </si>
  <si>
    <t>Toole County Sheriff's Office, Great Falls Police Department, Conrad Police Department</t>
  </si>
  <si>
    <t>Richard Allen Moench was suspected of murdering 43-year-old Jeromy Wade Bryant and kidnapping a woman when he was shot and killed during a standoff with police. The woman was released physically unharmed.</t>
  </si>
  <si>
    <t>https://www.greatfallstribune.com/story/news/2019/04/24/kevin-shooting-victim-homicide-suspect-idd-toole-county-sheriffs-office-shelby-montana/3564578002/</t>
  </si>
  <si>
    <t>11779 S. Stone Ridge Lane</t>
  </si>
  <si>
    <t>Riverton police encountered a man who allegedly was illegally in possession of at least one gun. The man, a convicted felon, threatened and shot at police, and they shot and killed him.</t>
  </si>
  <si>
    <t>https://trib.com/news/local/crime-and-courts/riverton-police-shoot-and-kill-man-chief-says-man-shot/article_3634a9f1-27b1-59e3-953a-374a4ba284a6.html</t>
  </si>
  <si>
    <t>Shatelle Hooks</t>
  </si>
  <si>
    <t>1303 Lincoln Ave</t>
  </si>
  <si>
    <t>Christofer Kitto, 34, an off-duty Albany police officer, was at a residence when Shatelle Hooks brandished a knife and attempted to rob Kitto. Kitto had been at the Turning Stone Casino and was carrying more than $3,000 in cash. When confronted with the knife, Kitto shot and killed Hooks.</t>
  </si>
  <si>
    <t>https://cnycentral.com/news/local/utica-police-off-duty-police-officer-shoots-kills-syracuse-man-during-reported-robbery</t>
  </si>
  <si>
    <t>Jason A. Strahan</t>
  </si>
  <si>
    <t>1201 Williamson Ave</t>
  </si>
  <si>
    <t>Staunton</t>
  </si>
  <si>
    <t>Deputies responded around 10:57 p.m. for a report of a man acting erratically and trying to damage vehicles. Jason A. Strahan reportedly became combative with deputies during his arrest, and he was shocked with a stun gun. He was eventually taken into custody and died.</t>
  </si>
  <si>
    <t>https://www.kmov.com/news/man-dead-shortly-after-altercation-with-deputies-in-madison-county/article_b5741944-da4e-11e9-88a8-d354ae83c1e3.html</t>
  </si>
  <si>
    <t>Willie Lamont Sample</t>
  </si>
  <si>
    <t>Midland Boulevard and Tennyson Avenue</t>
  </si>
  <si>
    <t>Overland</t>
  </si>
  <si>
    <t>Overland Police Department</t>
  </si>
  <si>
    <t>Willie Sample was subdued and tasered several time during a chaotic arrest, and police apparently re-restrained him at the police station. He died at the police station.</t>
  </si>
  <si>
    <t>https://www.kmov.com/news/suspect-tased-by-officers-in-overland-dies/article_94d0ed34-cc25-11e9-93f0-47d392759fbd.html</t>
  </si>
  <si>
    <t>N Rothrock Rd &amp; Snipes Rd</t>
  </si>
  <si>
    <t>Prosser</t>
  </si>
  <si>
    <t>Benton County Sheriff's Office, Washington State Patrol</t>
  </si>
  <si>
    <t>Samuel Gonzales was killed when police used a Taser to stun him during his arrest following a car chase and standoff.</t>
  </si>
  <si>
    <t>https://www.usnews.com/news/best-states/washington/articles/2019-01-22/man-dies-after-police-use-taser-to-stun-him</t>
  </si>
  <si>
    <t>Preston Alexander Coleman</t>
  </si>
  <si>
    <t>I-16 and GA-199</t>
  </si>
  <si>
    <t>The driver of a 2005 Chevrolet Impala allegedly tried to avoid a license check at the exit ramp of State Route 199. A Laurens County deputy tried to stop the Impala by flashing his lights and sirens. A high-speed chase began and ended when the deputy rammed the Impala's right rear quarter panel. The driver of the Impala lost control and hit a tree, killing 21-year-old Tevin Blount, of Glennville, and 27-year-old Preston Coleman, of Vidalia and injuring a third.</t>
  </si>
  <si>
    <t>https://www.13wmaz.com/article/news/local/dublin/gsp-2-men-killed-in-pit-maneuver-to-end-laurens-county-high-speed-chase/93-30ab44ab-08ca-4e3f-a926-6676053ec903</t>
  </si>
  <si>
    <t>Tevin Blount aka Tevin Lemar Page</t>
  </si>
  <si>
    <t>LeEdwards "Pete" Hopkins</t>
  </si>
  <si>
    <t>https://fatalencounters.org/wp-content/uploads/2019/10/LeEdward-Hopkins.jpeg</t>
  </si>
  <si>
    <t>4517 US-59</t>
  </si>
  <si>
    <t>Lufkin Police Department, Nacogdoches County Constable's Office Precinct 1</t>
  </si>
  <si>
    <t>https://www.kansas.com/news/nation-world/national/article235071777.html</t>
  </si>
  <si>
    <t>Michael Veatch</t>
  </si>
  <si>
    <t>https://fatalencounters.org/wp-content/uploads/2019/11/MichaelVeach.jpg</t>
  </si>
  <si>
    <t>65303 Columbia River Hwy</t>
  </si>
  <si>
    <t>Deer Island</t>
  </si>
  <si>
    <t>St. Helens Police Department</t>
  </si>
  <si>
    <t>St. Helens Police were called to a shooting at a Chevron that turned into a chase down Highway 30. The chase ended with police using deadly force against Michael Veatch, killing him, though they won't say what force they used, and they have withheld details as to what precipitated the killing.</t>
  </si>
  <si>
    <t>https://katu.com/news/local/i-knew-he-was-gone-highway-30-suspects-girlfriend-says-he-was-on-a-downward-spiral</t>
  </si>
  <si>
    <t>NM-9</t>
  </si>
  <si>
    <t>Santa Teresa</t>
  </si>
  <si>
    <t>https://www.elpasotimes.com/story/news/immigration/2019/04/07/border-patrol-chase-ends-crash-2-migrants-killed-new-mexico/3394408002/</t>
  </si>
  <si>
    <t>Jeffrey Baldwin</t>
  </si>
  <si>
    <t>US-169 and NE Amory Road</t>
  </si>
  <si>
    <t>The driver of a sports utility vehicle failed to yield to law enforcement. The SUV hit a spike strip deployed by Clay County Sheriff's deputies. The vehicle went off the road and overturned, ejecting the driver and two passengers. The passengers, Wilma McClasky, 59, and Jeffery Baldwin, 36, were killed. The alleged driver, Kelly Cannon, 39, was hospitalized with serious injuries.</t>
  </si>
  <si>
    <t>https://fox4kc.com/2019/07/16/this-isnt-real-witness-recounts-horrifying-crash-that-left-2-people-dead-after-police-chase/</t>
  </si>
  <si>
    <t>Wilma McClasky</t>
  </si>
  <si>
    <t>Dominique Clayton</t>
  </si>
  <si>
    <t>https://fatalencounters.org/wp-content/uploads/2019/09/Dominique-Clayton.png</t>
  </si>
  <si>
    <t>1000 Suncrest Drive</t>
  </si>
  <si>
    <t>Oxford police officer Matthew Kinne is charged with murder in the shooting death of Dominique Clayton, 32. Clayton was allegedly shot in the back of the head on May 19 inside her home on Suncrest Drive.</t>
  </si>
  <si>
    <t>https://www.fox13memphis.com/top-stories/tempers-flare-after-cop-charged-with-mississippi-mother-s-murder-appears-in-court/951538188</t>
  </si>
  <si>
    <t>Christine Formisano</t>
  </si>
  <si>
    <t>https://fatalencounters.org/wp-content/uploads/2019/07/Christine-Formisano.png</t>
  </si>
  <si>
    <t>1 Mirror Place</t>
  </si>
  <si>
    <t>Newark police officer Lt. John Formisano shot and killed his estranged wife, Christine Formisano, and wounded her boyfriend before being arrested at his parent's home the following morning, police said.</t>
  </si>
  <si>
    <t>https://www.nj.com/morris/2019/07/newark-cop-shoots-and-kills-ex-wife-wounds-her-boyfriend-authorities-say.html?fbclid=IwAR1Lwb_MqKPEkpbWlDYOA_OX4ZnS8qC-bz_sztrr99E5uOgp3Cs4uZO_zn8</t>
  </si>
  <si>
    <t>Israel Miranda Jr.</t>
  </si>
  <si>
    <t>https://fatalencounters.org/wp-content/uploads/2019/09/israel-miranda-jr.jpg</t>
  </si>
  <si>
    <t>9800 Magnolia Street</t>
  </si>
  <si>
    <t>An off-duty San Bernardino County sheriff's deputy, Humberto Miranda, shot and killed his brother after Israel Miranda reportedly attacked family members with a knife during an argument that broke out during a family party.</t>
  </si>
  <si>
    <t>https://ktla.com/2019/04/07/off-duty-san-bernardino-fatally-shoots-brother-during-alleged-knife-attack-during-family-party-in-bloomington/?fbclid=IwAR1n3AG5l-x02-lHrBhxqFGWkzuFKyn2eQpZZeepjX9SKdkDALzqojBI9uA</t>
  </si>
  <si>
    <t>Eric Reason</t>
  </si>
  <si>
    <t>https://fatalencounters.org/wp-content/uploads/2019/11/Eric-Reason.jpg</t>
  </si>
  <si>
    <t>515 Fairgrounds Dr</t>
  </si>
  <si>
    <t>Eric Reason was shot and killed by an off-duty Richmond police officer reportedly during a fight over a parking spot.</t>
  </si>
  <si>
    <t>https://abc7news.com/mother-of-vallejo-man-killed-by-off-duty-cop-speaks-out-/5690838/</t>
  </si>
  <si>
    <t>Arthur Walton Jr.</t>
  </si>
  <si>
    <t>https://fatalencounters.org/wp-content/uploads/2019/11/Arthur-walton.jpg</t>
  </si>
  <si>
    <t>400 West Lake Street</t>
  </si>
  <si>
    <t>Melrose Park Police Department</t>
  </si>
  <si>
    <t>An unidentified off-duty Melrose Park police officer shot two brothers during an argument. Arthur Walton was killed. His brother was wounded.</t>
  </si>
  <si>
    <t>https://abc7chicago.com/melrose-park-police-officer-in-custody-for-off-duty-fatal-shooting-in-maywood/5498708/</t>
  </si>
  <si>
    <t>Javaon Ousley</t>
  </si>
  <si>
    <t>https://fatalencounters.org/wp-content/uploads/2019/09/JavaonOusley.jpg</t>
  </si>
  <si>
    <t>99 Knoxville Homes</t>
  </si>
  <si>
    <t>Javaon Ousley was shot and killed at a basketball court behind Knoxville Homes around 2 p.m. by an off-duty Lincoln police officer. Details on what led to the killing, including the officer's name, were withheld by police.</t>
  </si>
  <si>
    <t>https://www.waff.com/2019/08/14/alabama-am-student-fatally-shot-by-police-talladega/</t>
  </si>
  <si>
    <t>Patricia Spivey</t>
  </si>
  <si>
    <t>5013 Briscoe Street</t>
  </si>
  <si>
    <t>Harris County Sheriff's deputy Renard Spivey was off-duty when he called police at about 3 a.m. to report an accidental shooting at his home. He was charged with the fatal shooting of his wife, Patricia Spivey.</t>
  </si>
  <si>
    <t>https://www.dailymail.co.uk/news/article-7301785/Former-TV-bailiff-charged-wifes-murder.html?fbclid=IwAR09Op_1aMyBB77ank9XzBebAsDYIx0tdlNO-LKeKorJevnJTGnphcDu1ZY</t>
  </si>
  <si>
    <t>Lucky Miller</t>
  </si>
  <si>
    <t>https://fatalencounters.org/wp-content/uploads/2019/11/Lucky-Miller.jpg</t>
  </si>
  <si>
    <t>12 Via De Luna Dr</t>
  </si>
  <si>
    <t>Pensacola Beach</t>
  </si>
  <si>
    <t>Mannford Chief of Police Lucky Miller and Mannford Officer Michael Patrick Nealey, 49, were at a conference in Florida where the men were attending a training on child abuse investigations. Nealey and Miller reportedly fought, and Miller expired allegedly at Nealey's hands.</t>
  </si>
  <si>
    <t>https://www.wwltv.com/article/news/crime/oklahoma-police-chief-killed-in-florida/67-c2ed2778-59ed-40f5-9758-22ee5b0d235d?fbclid=IwAR0nLHG0S2eiJ37hdGQ81bZSGez8L8W6bkjSyOKrd3iz2tBnreaO0B4idys</t>
  </si>
  <si>
    <t>Benjamin Lloyd Cloer</t>
  </si>
  <si>
    <t>https://fatalencounters.org/wp-content/uploads/2019/12/Benjamin-Lloyd-Cloer.jpg</t>
  </si>
  <si>
    <t>6000 Old Jefferson Road</t>
  </si>
  <si>
    <t>Winford "Trey" Terrell Adams, an off-duty deputy with the Madison County Sheriff's Office, was arrested by Athens-Clarke County police for the murder of a 26-year-old man in what they described as a domestic dispute. The Athens-Clark County police responded to a call and found the victim shot multiple times. Adams was questioned at the scene and taken into custody. The investigation is being conducted by the Athens agency. The GBI is not involved with this investigation.</t>
  </si>
  <si>
    <t>https://www.ajc.com/news/crime--law/breaking-georgia-sheriff-deputy-arrested-murder-charge/oLYOf3g17KjdpplCUn5MrJ/</t>
  </si>
  <si>
    <t>Kelly Levinsohn</t>
  </si>
  <si>
    <t>https://fatalencounters.org/wp-content/uploads/2019/09/kelly-levinsohn.jpg</t>
  </si>
  <si>
    <t>5800 Pratt Avenue</t>
  </si>
  <si>
    <t>Around 8 p.m. on May 11, police received a call that someone on Pratt Avenue had been seriously injured or killed. The caller said the person responsible was employed by the Columbus Police Department and had been involved in a motor vehicle accident in Harris County. Sgt. William Talley was confirmed to be the driver of a wrecked vehicle in Harris County and was taken to Piedmont Columbus Regional for treatment of his injuries and was listed in critical condition. He was scheduled to appear in Recorder's Court on May 18, 2019, at 9 a.m. to face charges of murder, possession of a firearm during the commission of a crime and violation of oath.</t>
  </si>
  <si>
    <t>https://www.wtvm.com/2019/05/16/off-duty-columbus-police-officer-accused-murder-pratt-ave-released-hospital-taken-jail/</t>
  </si>
  <si>
    <t>Kansas City, KS Police Department</t>
  </si>
  <si>
    <t>Sonoma County Sheriff's Department, Sebastopol Police Department</t>
  </si>
  <si>
    <t>Off-Duty</t>
  </si>
  <si>
    <t>Off-Duty Killing?</t>
  </si>
  <si>
    <t>car, knife and mace</t>
  </si>
  <si>
    <t>not fleeing</t>
  </si>
  <si>
    <t>no</t>
  </si>
  <si>
    <t>foot</t>
  </si>
  <si>
    <t>Macario Hernandez</t>
  </si>
  <si>
    <t>car</t>
  </si>
  <si>
    <t>Debra D. Arbuckle</t>
  </si>
  <si>
    <t>Malik Williams</t>
  </si>
  <si>
    <t>Michael Vincent Davis</t>
  </si>
  <si>
    <t>Cross Lanes</t>
  </si>
  <si>
    <t>https://www.wsaz.com/content/news/Shooting-reported-in-Cross-Lanes--566622021.html</t>
  </si>
  <si>
    <t>Deputies responded to a disturbance on Dawn Street at 11:30 p.m. Tuesday. Deputies were trying to talk to Davis when he started to walk away. Davis allegedly fired at least one shot at the deputies and the deputies fired back.</t>
  </si>
  <si>
    <t>Kanawha County Sheriff's Department</t>
  </si>
  <si>
    <t>Dawn Street</t>
  </si>
  <si>
    <t>An alleged bank robber was chased by police at speeds of up to 130 mph. Police used spike strips against LeEdward Hopkins, causing him to crash and die.</t>
  </si>
  <si>
    <t>Robert Acevedo, 27, was charged with two counts of vehicle by homicide and resisting arrest in connection with a crash where two undocumented immigrants died following a chase with Border Patrol. The Border Patrol said in a news release that agents deployed tire-deflation spikes after the driver refused to stop.</t>
  </si>
  <si>
    <t>Urban</t>
  </si>
  <si>
    <t>Rural</t>
  </si>
  <si>
    <t>Suburban</t>
  </si>
  <si>
    <t>Geography (via Trulia methodology based on zipcode population density: http://jedkolko.com/wp-content/uploads/2015/05/full-ZCTA-urban-suburban-rural-classification.xlsx )</t>
  </si>
  <si>
    <t>California Department of Parks and Recreation</t>
  </si>
  <si>
    <t>Alleged Weapon (Source: WaPo and Review of Cases Not Included in WaPo Database)</t>
  </si>
  <si>
    <t>Unarmed/Did Not Have a Weapon</t>
  </si>
  <si>
    <t>Pending investigation/No Known Charges</t>
  </si>
  <si>
    <t>Elijah McClain</t>
  </si>
  <si>
    <t>https://www.thecut.com/2020/06/the-killing-of-elijah-mcclain-everything-we-know.html</t>
  </si>
  <si>
    <t>Elijah was walking home from picking up an iced tea for his brother when police approached him, put him in a carotid restraint stranglehold and then called in paramedics to administer ketamine. He went into cardiac arrest and died.</t>
  </si>
  <si>
    <t>Billings Street and East Colfax Avenue</t>
  </si>
  <si>
    <t>Rules used to classify whether a police homicide was justified?</t>
  </si>
  <si>
    <t>2. Did the deceased kill anyone else prior to or during police intervention?</t>
  </si>
  <si>
    <t>If so, probability is set to 100%</t>
  </si>
  <si>
    <t>If so, add 25% to the probability</t>
  </si>
  <si>
    <t>If so, set the probability to 0%.</t>
  </si>
  <si>
    <t>Shooting at drivers in cars has been proven to be extremely dangerous to the public and to officers, and is outlawed in many countries.</t>
  </si>
  <si>
    <t>1. Was the deceased provably (video, non-police witnesses) attacking officers or a victim with a firearm?</t>
  </si>
  <si>
    <t>3. Was the deceased armed with a deadly weapon like firearm or knife, not a car or tool?</t>
  </si>
  <si>
    <t>4. Was the deceased threatening the police or a victim with a weapon? (according to the police)</t>
  </si>
  <si>
    <t>5. Was the deceased threatening the police or a victim with a weapon? (according to any non-police witness or footage)</t>
  </si>
  <si>
    <t>6. Was the deceased shot in the back or while running away or driving away?</t>
  </si>
  <si>
    <t>Justified % (manual scoring)</t>
  </si>
  <si>
    <t>Justified % (automated)</t>
  </si>
  <si>
    <t>Justified % Auto - Black Only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</si>
</sst>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20" x14ac:knownFonts="1">
    <font>
      <sz val="10"/>
      <color rgb="FF000000"/>
      <name val="Arial"/>
    </font>
    <font>
      <b/>
      <sz val="10"/>
      <color rgb="FF000000"/>
      <name val="Arial"/>
      <family val="2"/>
    </font>
    <font>
      <sz val="10"/>
      <name val="Arial"/>
      <family val="2"/>
    </font>
    <font>
      <sz val="10"/>
      <color rgb="FF000000"/>
      <name val="Arial"/>
      <family val="2"/>
    </font>
    <font>
      <u/>
      <sz val="10"/>
      <color theme="11"/>
      <name val="Arial"/>
      <family val="2"/>
    </font>
    <font>
      <u/>
      <sz val="10"/>
      <color theme="10"/>
      <name val="Arial"/>
      <family val="2"/>
    </font>
    <font>
      <sz val="10"/>
      <color theme="1"/>
      <name val="Arial"/>
      <family val="2"/>
    </font>
    <font>
      <sz val="10"/>
      <color rgb="FF24292E"/>
      <name val="Arial"/>
      <family val="2"/>
    </font>
    <font>
      <b/>
      <u/>
      <sz val="10"/>
      <color rgb="FF000000"/>
      <name val="Arial"/>
      <family val="2"/>
    </font>
    <font>
      <u/>
      <sz val="10"/>
      <color rgb="FF000000"/>
      <name val="Arial"/>
      <family val="2"/>
    </font>
    <font>
      <sz val="10"/>
      <color rgb="FF333333"/>
      <name val="Arial"/>
      <family val="2"/>
    </font>
    <font>
      <sz val="10"/>
      <color rgb="FF0563C1"/>
      <name val="Arial"/>
      <family val="2"/>
    </font>
    <font>
      <sz val="10"/>
      <color rgb="FF3E3E3E"/>
      <name val="Arial"/>
      <family val="2"/>
    </font>
    <font>
      <sz val="10"/>
      <color rgb="FF222222"/>
      <name val="Arial"/>
      <family val="2"/>
    </font>
    <font>
      <sz val="10"/>
      <color rgb="FF212121"/>
      <name val="Arial"/>
      <family val="2"/>
    </font>
    <font>
      <sz val="10"/>
      <color rgb="FF444444"/>
      <name val="Arial"/>
      <family val="2"/>
    </font>
    <font>
      <sz val="10"/>
      <color rgb="FF555555"/>
      <name val="Arial"/>
      <family val="2"/>
    </font>
    <font>
      <u/>
      <sz val="10"/>
      <color rgb="FF0000FF"/>
      <name val="Arial"/>
      <family val="2"/>
    </font>
    <font>
      <u/>
      <sz val="10"/>
      <color rgb="FF1155CC"/>
      <name val="Arial"/>
      <family val="2"/>
    </font>
    <font>
      <sz val="10"/>
      <color rgb="FF000000"/>
      <name val="Arial"/>
    </font>
  </fonts>
  <fills count="3">
    <fill>
      <patternFill patternType="none"/>
    </fill>
    <fill>
      <patternFill patternType="gray125"/>
    </fill>
    <fill>
      <patternFill patternType="solid">
        <fgColor rgb="FFFFFFFF"/>
        <bgColor rgb="FFFFFFFF"/>
      </patternFill>
    </fill>
  </fills>
  <borders count="1">
    <border>
      <left/>
      <right/>
      <top/>
      <bottom/>
      <diagonal/>
    </border>
  </borders>
  <cellStyleXfs count="470">
    <xf numFmtId="0" fontId="0"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9" fontId="19" fillId="0" borderId="0" applyFont="0" applyFill="0" applyBorder="0" applyAlignment="0" applyProtection="0"/>
  </cellStyleXfs>
  <cellXfs count="46">
    <xf numFmtId="0" fontId="0" fillId="0" borderId="0" xfId="0" applyFont="1" applyAlignment="1"/>
    <xf numFmtId="0" fontId="2" fillId="0" borderId="0" xfId="0" applyFont="1"/>
    <xf numFmtId="0" fontId="1" fillId="0" borderId="0" xfId="0" applyFont="1" applyAlignment="1"/>
    <xf numFmtId="0" fontId="3" fillId="0" borderId="0" xfId="0" applyFont="1"/>
    <xf numFmtId="0" fontId="6" fillId="0" borderId="0" xfId="0" applyFont="1"/>
    <xf numFmtId="0" fontId="7" fillId="0" borderId="0" xfId="0" applyFont="1"/>
    <xf numFmtId="0" fontId="1" fillId="0" borderId="0" xfId="0" applyFont="1"/>
    <xf numFmtId="0" fontId="8" fillId="0" borderId="0" xfId="0" applyFont="1"/>
    <xf numFmtId="0" fontId="3" fillId="0" borderId="0" xfId="0" applyFont="1" applyAlignment="1"/>
    <xf numFmtId="0" fontId="9" fillId="0" borderId="0" xfId="0" applyFont="1"/>
    <xf numFmtId="0" fontId="5" fillId="0" borderId="0" xfId="468" applyAlignment="1"/>
    <xf numFmtId="0" fontId="3" fillId="0" borderId="0" xfId="0" applyFont="1" applyAlignment="1">
      <alignment wrapText="1"/>
    </xf>
    <xf numFmtId="0" fontId="17" fillId="0" borderId="0" xfId="0" applyFont="1"/>
    <xf numFmtId="0" fontId="2" fillId="0" borderId="0" xfId="0" applyFont="1" applyAlignment="1">
      <alignment wrapText="1"/>
    </xf>
    <xf numFmtId="0" fontId="18" fillId="0" borderId="0" xfId="0" applyFont="1"/>
    <xf numFmtId="164" fontId="2" fillId="0" borderId="0" xfId="0" applyNumberFormat="1" applyFont="1" applyAlignment="1">
      <alignment horizontal="right"/>
    </xf>
    <xf numFmtId="49" fontId="2" fillId="0" borderId="0" xfId="0" applyNumberFormat="1" applyFont="1" applyAlignment="1">
      <alignment wrapText="1"/>
    </xf>
    <xf numFmtId="49" fontId="2" fillId="0" borderId="0" xfId="0" applyNumberFormat="1" applyFont="1"/>
    <xf numFmtId="0" fontId="18" fillId="0" borderId="0" xfId="0" applyFont="1" applyAlignment="1">
      <alignment wrapText="1"/>
    </xf>
    <xf numFmtId="0" fontId="17" fillId="0" borderId="0" xfId="0" applyFont="1" applyAlignment="1">
      <alignment wrapText="1"/>
    </xf>
    <xf numFmtId="0" fontId="3" fillId="2" borderId="0" xfId="0" applyFont="1" applyFill="1"/>
    <xf numFmtId="164" fontId="2" fillId="0" borderId="0" xfId="0" applyNumberFormat="1" applyFont="1"/>
    <xf numFmtId="18" fontId="3" fillId="0" borderId="0" xfId="0" applyNumberFormat="1" applyFont="1"/>
    <xf numFmtId="0" fontId="14" fillId="0" borderId="0" xfId="0" applyFont="1"/>
    <xf numFmtId="0" fontId="10" fillId="0" borderId="0" xfId="0" applyFont="1"/>
    <xf numFmtId="0" fontId="11" fillId="0" borderId="0" xfId="0" applyFont="1"/>
    <xf numFmtId="0" fontId="13" fillId="0" borderId="0" xfId="0" applyFont="1"/>
    <xf numFmtId="0" fontId="15" fillId="0" borderId="0" xfId="0" applyFont="1"/>
    <xf numFmtId="0" fontId="12" fillId="0" borderId="0" xfId="0" applyFont="1"/>
    <xf numFmtId="0" fontId="16" fillId="0" borderId="0" xfId="0" applyFont="1"/>
    <xf numFmtId="1" fontId="2" fillId="0" borderId="0" xfId="0" applyNumberFormat="1" applyFont="1" applyAlignment="1">
      <alignment wrapText="1"/>
    </xf>
    <xf numFmtId="1" fontId="2" fillId="0" borderId="0" xfId="0" applyNumberFormat="1" applyFont="1"/>
    <xf numFmtId="164" fontId="2" fillId="0" borderId="0" xfId="0" applyNumberFormat="1" applyFont="1" applyAlignment="1">
      <alignment wrapText="1"/>
    </xf>
    <xf numFmtId="3" fontId="2" fillId="0" borderId="0" xfId="0" applyNumberFormat="1" applyFont="1" applyAlignment="1">
      <alignment wrapText="1"/>
    </xf>
    <xf numFmtId="0" fontId="2" fillId="0" borderId="0" xfId="0" applyNumberFormat="1" applyFont="1" applyAlignment="1">
      <alignment horizontal="right"/>
    </xf>
    <xf numFmtId="0" fontId="2" fillId="0" borderId="0" xfId="0" applyNumberFormat="1" applyFont="1"/>
    <xf numFmtId="0" fontId="2" fillId="0" borderId="0" xfId="0" applyNumberFormat="1" applyFont="1" applyAlignment="1">
      <alignment wrapText="1"/>
    </xf>
    <xf numFmtId="0" fontId="2" fillId="0" borderId="0" xfId="0" applyNumberFormat="1" applyFont="1" applyAlignment="1">
      <alignment horizontal="right" wrapText="1"/>
    </xf>
    <xf numFmtId="0" fontId="3" fillId="0" borderId="0" xfId="0" applyNumberFormat="1" applyFont="1"/>
    <xf numFmtId="14" fontId="3" fillId="0" borderId="0" xfId="0" applyNumberFormat="1" applyFont="1"/>
    <xf numFmtId="0" fontId="5" fillId="0" borderId="0" xfId="468" applyFont="1"/>
    <xf numFmtId="0" fontId="5" fillId="0" borderId="0" xfId="468" applyFont="1" applyAlignment="1"/>
    <xf numFmtId="49" fontId="3" fillId="0" borderId="0" xfId="0" applyNumberFormat="1" applyFont="1"/>
    <xf numFmtId="9" fontId="3" fillId="0" borderId="0" xfId="0" applyNumberFormat="1" applyFont="1"/>
    <xf numFmtId="0" fontId="5" fillId="0" borderId="0" xfId="468"/>
    <xf numFmtId="9" fontId="3" fillId="0" borderId="0" xfId="469" applyFont="1"/>
  </cellXfs>
  <cellStyles count="470">
    <cellStyle name="Followed Hyperlink" xfId="1" builtinId="9" hidden="1"/>
    <cellStyle name="Followed Hyperlink" xfId="2" builtinId="9" hidden="1"/>
    <cellStyle name="Followed Hyperlink" xfId="3" builtinId="9" hidden="1"/>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Followed Hyperlink" xfId="35" builtinId="9" hidden="1"/>
    <cellStyle name="Followed Hyperlink" xfId="36" builtinId="9" hidden="1"/>
    <cellStyle name="Followed Hyperlink" xfId="37" builtinId="9" hidden="1"/>
    <cellStyle name="Followed Hyperlink" xfId="38" builtinId="9" hidden="1"/>
    <cellStyle name="Followed Hyperlink" xfId="39" builtinId="9" hidden="1"/>
    <cellStyle name="Followed Hyperlink" xfId="40" builtinId="9" hidden="1"/>
    <cellStyle name="Followed Hyperlink" xfId="41" builtinId="9" hidden="1"/>
    <cellStyle name="Followed Hyperlink" xfId="42" builtinId="9" hidden="1"/>
    <cellStyle name="Followed Hyperlink" xfId="43" builtinId="9" hidden="1"/>
    <cellStyle name="Followed Hyperlink" xfId="44" builtinId="9" hidden="1"/>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Followed Hyperlink" xfId="54" builtinId="9" hidden="1"/>
    <cellStyle name="Followed Hyperlink" xfId="55" builtinId="9" hidden="1"/>
    <cellStyle name="Followed Hyperlink" xfId="56"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Followed Hyperlink" xfId="69" builtinId="9" hidden="1"/>
    <cellStyle name="Followed Hyperlink" xfId="70" builtinId="9" hidden="1"/>
    <cellStyle name="Followed Hyperlink" xfId="71" builtinId="9" hidden="1"/>
    <cellStyle name="Followed Hyperlink" xfId="72" builtinId="9" hidden="1"/>
    <cellStyle name="Followed Hyperlink" xfId="73" builtinId="9" hidden="1"/>
    <cellStyle name="Followed Hyperlink" xfId="74" builtinId="9" hidden="1"/>
    <cellStyle name="Followed Hyperlink" xfId="75" builtinId="9" hidden="1"/>
    <cellStyle name="Followed Hyperlink" xfId="76" builtinId="9" hidden="1"/>
    <cellStyle name="Followed Hyperlink" xfId="77" builtinId="9" hidden="1"/>
    <cellStyle name="Followed Hyperlink" xfId="78" builtinId="9" hidden="1"/>
    <cellStyle name="Followed Hyperlink" xfId="79" builtinId="9" hidden="1"/>
    <cellStyle name="Followed Hyperlink" xfId="80" builtinId="9" hidden="1"/>
    <cellStyle name="Followed Hyperlink" xfId="81" builtinId="9" hidden="1"/>
    <cellStyle name="Followed Hyperlink" xfId="82" builtinId="9" hidden="1"/>
    <cellStyle name="Followed Hyperlink" xfId="83" builtinId="9" hidden="1"/>
    <cellStyle name="Followed Hyperlink" xfId="84" builtinId="9" hidden="1"/>
    <cellStyle name="Followed Hyperlink" xfId="85" builtinId="9" hidden="1"/>
    <cellStyle name="Followed Hyperlink" xfId="86" builtinId="9" hidden="1"/>
    <cellStyle name="Followed Hyperlink" xfId="87" builtinId="9" hidden="1"/>
    <cellStyle name="Followed Hyperlink" xfId="88" builtinId="9" hidden="1"/>
    <cellStyle name="Followed Hyperlink" xfId="89" builtinId="9" hidden="1"/>
    <cellStyle name="Followed Hyperlink" xfId="90" builtinId="9" hidden="1"/>
    <cellStyle name="Followed Hyperlink" xfId="91" builtinId="9" hidden="1"/>
    <cellStyle name="Followed Hyperlink" xfId="92" builtinId="9" hidden="1"/>
    <cellStyle name="Followed Hyperlink" xfId="93" builtinId="9" hidden="1"/>
    <cellStyle name="Followed Hyperlink" xfId="94" builtinId="9" hidden="1"/>
    <cellStyle name="Followed Hyperlink" xfId="95" builtinId="9" hidden="1"/>
    <cellStyle name="Followed Hyperlink" xfId="96" builtinId="9" hidden="1"/>
    <cellStyle name="Followed Hyperlink" xfId="97" builtinId="9" hidden="1"/>
    <cellStyle name="Followed Hyperlink" xfId="98" builtinId="9" hidden="1"/>
    <cellStyle name="Followed Hyperlink" xfId="99" builtinId="9" hidden="1"/>
    <cellStyle name="Followed Hyperlink" xfId="100" builtinId="9" hidden="1"/>
    <cellStyle name="Followed Hyperlink" xfId="101" builtinId="9" hidden="1"/>
    <cellStyle name="Followed Hyperlink" xfId="102" builtinId="9" hidden="1"/>
    <cellStyle name="Followed Hyperlink" xfId="103" builtinId="9" hidden="1"/>
    <cellStyle name="Followed Hyperlink" xfId="104" builtinId="9" hidden="1"/>
    <cellStyle name="Followed Hyperlink" xfId="105" builtinId="9" hidden="1"/>
    <cellStyle name="Followed Hyperlink" xfId="106" builtinId="9" hidden="1"/>
    <cellStyle name="Followed Hyperlink" xfId="107" builtinId="9" hidden="1"/>
    <cellStyle name="Followed Hyperlink" xfId="108" builtinId="9" hidden="1"/>
    <cellStyle name="Followed Hyperlink" xfId="109" builtinId="9" hidden="1"/>
    <cellStyle name="Followed Hyperlink" xfId="110" builtinId="9" hidden="1"/>
    <cellStyle name="Followed Hyperlink" xfId="111" builtinId="9" hidden="1"/>
    <cellStyle name="Followed Hyperlink" xfId="112" builtinId="9" hidden="1"/>
    <cellStyle name="Followed Hyperlink" xfId="113" builtinId="9" hidden="1"/>
    <cellStyle name="Followed Hyperlink" xfId="114" builtinId="9" hidden="1"/>
    <cellStyle name="Followed Hyperlink" xfId="115" builtinId="9" hidden="1"/>
    <cellStyle name="Followed Hyperlink" xfId="116" builtinId="9" hidden="1"/>
    <cellStyle name="Followed Hyperlink" xfId="117" builtinId="9" hidden="1"/>
    <cellStyle name="Followed Hyperlink" xfId="118" builtinId="9" hidden="1"/>
    <cellStyle name="Followed Hyperlink" xfId="119" builtinId="9" hidden="1"/>
    <cellStyle name="Followed Hyperlink" xfId="120" builtinId="9" hidden="1"/>
    <cellStyle name="Followed Hyperlink" xfId="121" builtinId="9" hidden="1"/>
    <cellStyle name="Followed Hyperlink" xfId="122" builtinId="9" hidden="1"/>
    <cellStyle name="Followed Hyperlink" xfId="123" builtinId="9" hidden="1"/>
    <cellStyle name="Followed Hyperlink" xfId="124" builtinId="9" hidden="1"/>
    <cellStyle name="Followed Hyperlink" xfId="125" builtinId="9" hidden="1"/>
    <cellStyle name="Followed Hyperlink" xfId="126" builtinId="9" hidden="1"/>
    <cellStyle name="Followed Hyperlink" xfId="127" builtinId="9" hidden="1"/>
    <cellStyle name="Followed Hyperlink" xfId="128" builtinId="9" hidden="1"/>
    <cellStyle name="Followed Hyperlink" xfId="129" builtinId="9" hidden="1"/>
    <cellStyle name="Followed Hyperlink" xfId="130" builtinId="9" hidden="1"/>
    <cellStyle name="Followed Hyperlink" xfId="131" builtinId="9" hidden="1"/>
    <cellStyle name="Followed Hyperlink" xfId="132" builtinId="9" hidden="1"/>
    <cellStyle name="Followed Hyperlink" xfId="133" builtinId="9" hidden="1"/>
    <cellStyle name="Followed Hyperlink" xfId="134" builtinId="9" hidden="1"/>
    <cellStyle name="Followed Hyperlink" xfId="135" builtinId="9" hidden="1"/>
    <cellStyle name="Followed Hyperlink" xfId="136" builtinId="9" hidden="1"/>
    <cellStyle name="Followed Hyperlink" xfId="137" builtinId="9" hidden="1"/>
    <cellStyle name="Followed Hyperlink" xfId="138" builtinId="9" hidden="1"/>
    <cellStyle name="Followed Hyperlink" xfId="139" builtinId="9" hidden="1"/>
    <cellStyle name="Followed Hyperlink" xfId="140" builtinId="9" hidden="1"/>
    <cellStyle name="Followed Hyperlink" xfId="141" builtinId="9" hidden="1"/>
    <cellStyle name="Followed Hyperlink" xfId="142" builtinId="9" hidden="1"/>
    <cellStyle name="Followed Hyperlink" xfId="143" builtinId="9" hidden="1"/>
    <cellStyle name="Followed Hyperlink" xfId="144" builtinId="9" hidden="1"/>
    <cellStyle name="Followed Hyperlink" xfId="145" builtinId="9" hidden="1"/>
    <cellStyle name="Followed Hyperlink" xfId="146" builtinId="9" hidden="1"/>
    <cellStyle name="Followed Hyperlink" xfId="147" builtinId="9" hidden="1"/>
    <cellStyle name="Followed Hyperlink" xfId="148" builtinId="9" hidden="1"/>
    <cellStyle name="Followed Hyperlink" xfId="149" builtinId="9" hidden="1"/>
    <cellStyle name="Followed Hyperlink" xfId="150" builtinId="9" hidden="1"/>
    <cellStyle name="Followed Hyperlink" xfId="151" builtinId="9" hidden="1"/>
    <cellStyle name="Followed Hyperlink" xfId="152" builtinId="9" hidden="1"/>
    <cellStyle name="Followed Hyperlink" xfId="153" builtinId="9" hidden="1"/>
    <cellStyle name="Followed Hyperlink" xfId="154" builtinId="9" hidden="1"/>
    <cellStyle name="Followed Hyperlink" xfId="155" builtinId="9" hidden="1"/>
    <cellStyle name="Followed Hyperlink" xfId="156" builtinId="9" hidden="1"/>
    <cellStyle name="Followed Hyperlink" xfId="157" builtinId="9" hidden="1"/>
    <cellStyle name="Followed Hyperlink" xfId="158" builtinId="9" hidden="1"/>
    <cellStyle name="Followed Hyperlink" xfId="159" builtinId="9" hidden="1"/>
    <cellStyle name="Followed Hyperlink" xfId="160" builtinId="9" hidden="1"/>
    <cellStyle name="Followed Hyperlink" xfId="161" builtinId="9" hidden="1"/>
    <cellStyle name="Followed Hyperlink" xfId="162" builtinId="9" hidden="1"/>
    <cellStyle name="Followed Hyperlink" xfId="163" builtinId="9" hidden="1"/>
    <cellStyle name="Followed Hyperlink" xfId="164" builtinId="9" hidden="1"/>
    <cellStyle name="Followed Hyperlink" xfId="165" builtinId="9" hidden="1"/>
    <cellStyle name="Followed Hyperlink" xfId="166" builtinId="9" hidden="1"/>
    <cellStyle name="Followed Hyperlink" xfId="167" builtinId="9" hidden="1"/>
    <cellStyle name="Followed Hyperlink" xfId="168" builtinId="9" hidden="1"/>
    <cellStyle name="Followed Hyperlink" xfId="169" builtinId="9" hidden="1"/>
    <cellStyle name="Followed Hyperlink" xfId="170" builtinId="9" hidden="1"/>
    <cellStyle name="Followed Hyperlink" xfId="171" builtinId="9" hidden="1"/>
    <cellStyle name="Followed Hyperlink" xfId="172" builtinId="9" hidden="1"/>
    <cellStyle name="Followed Hyperlink" xfId="173" builtinId="9" hidden="1"/>
    <cellStyle name="Followed Hyperlink" xfId="174" builtinId="9" hidden="1"/>
    <cellStyle name="Followed Hyperlink" xfId="175" builtinId="9" hidden="1"/>
    <cellStyle name="Followed Hyperlink" xfId="176" builtinId="9" hidden="1"/>
    <cellStyle name="Followed Hyperlink" xfId="177" builtinId="9" hidden="1"/>
    <cellStyle name="Followed Hyperlink" xfId="178" builtinId="9" hidden="1"/>
    <cellStyle name="Followed Hyperlink" xfId="179" builtinId="9" hidden="1"/>
    <cellStyle name="Followed Hyperlink" xfId="180" builtinId="9" hidden="1"/>
    <cellStyle name="Followed Hyperlink" xfId="181" builtinId="9" hidden="1"/>
    <cellStyle name="Followed Hyperlink" xfId="182" builtinId="9" hidden="1"/>
    <cellStyle name="Followed Hyperlink" xfId="183" builtinId="9" hidden="1"/>
    <cellStyle name="Followed Hyperlink" xfId="184" builtinId="9" hidden="1"/>
    <cellStyle name="Followed Hyperlink" xfId="185" builtinId="9" hidden="1"/>
    <cellStyle name="Followed Hyperlink" xfId="186" builtinId="9" hidden="1"/>
    <cellStyle name="Followed Hyperlink" xfId="187" builtinId="9" hidden="1"/>
    <cellStyle name="Followed Hyperlink" xfId="188" builtinId="9" hidden="1"/>
    <cellStyle name="Followed Hyperlink" xfId="189" builtinId="9" hidden="1"/>
    <cellStyle name="Followed Hyperlink" xfId="190" builtinId="9" hidden="1"/>
    <cellStyle name="Followed Hyperlink" xfId="191" builtinId="9" hidden="1"/>
    <cellStyle name="Followed Hyperlink" xfId="192" builtinId="9" hidden="1"/>
    <cellStyle name="Followed Hyperlink" xfId="193" builtinId="9" hidden="1"/>
    <cellStyle name="Followed Hyperlink" xfId="194" builtinId="9" hidden="1"/>
    <cellStyle name="Followed Hyperlink" xfId="195" builtinId="9" hidden="1"/>
    <cellStyle name="Followed Hyperlink" xfId="196" builtinId="9" hidden="1"/>
    <cellStyle name="Followed Hyperlink" xfId="197" builtinId="9" hidden="1"/>
    <cellStyle name="Followed Hyperlink" xfId="198" builtinId="9" hidden="1"/>
    <cellStyle name="Followed Hyperlink" xfId="199" builtinId="9" hidden="1"/>
    <cellStyle name="Followed Hyperlink" xfId="200" builtinId="9" hidden="1"/>
    <cellStyle name="Followed Hyperlink" xfId="201" builtinId="9" hidden="1"/>
    <cellStyle name="Followed Hyperlink" xfId="202" builtinId="9" hidden="1"/>
    <cellStyle name="Followed Hyperlink" xfId="203" builtinId="9" hidden="1"/>
    <cellStyle name="Followed Hyperlink" xfId="204" builtinId="9" hidden="1"/>
    <cellStyle name="Followed Hyperlink" xfId="205" builtinId="9" hidden="1"/>
    <cellStyle name="Followed Hyperlink" xfId="206" builtinId="9" hidden="1"/>
    <cellStyle name="Followed Hyperlink" xfId="207" builtinId="9" hidden="1"/>
    <cellStyle name="Followed Hyperlink" xfId="208" builtinId="9" hidden="1"/>
    <cellStyle name="Followed Hyperlink" xfId="209" builtinId="9" hidden="1"/>
    <cellStyle name="Followed Hyperlink" xfId="210" builtinId="9" hidden="1"/>
    <cellStyle name="Followed Hyperlink" xfId="211" builtinId="9" hidden="1"/>
    <cellStyle name="Followed Hyperlink" xfId="212" builtinId="9" hidden="1"/>
    <cellStyle name="Followed Hyperlink" xfId="213" builtinId="9" hidden="1"/>
    <cellStyle name="Followed Hyperlink" xfId="214" builtinId="9" hidden="1"/>
    <cellStyle name="Followed Hyperlink" xfId="215" builtinId="9" hidden="1"/>
    <cellStyle name="Followed Hyperlink" xfId="216" builtinId="9" hidden="1"/>
    <cellStyle name="Followed Hyperlink" xfId="217" builtinId="9" hidden="1"/>
    <cellStyle name="Followed Hyperlink" xfId="218" builtinId="9" hidden="1"/>
    <cellStyle name="Followed Hyperlink" xfId="219" builtinId="9" hidden="1"/>
    <cellStyle name="Followed Hyperlink" xfId="220" builtinId="9" hidden="1"/>
    <cellStyle name="Followed Hyperlink" xfId="221" builtinId="9" hidden="1"/>
    <cellStyle name="Followed Hyperlink" xfId="222" builtinId="9" hidden="1"/>
    <cellStyle name="Followed Hyperlink" xfId="223" builtinId="9" hidden="1"/>
    <cellStyle name="Followed Hyperlink" xfId="224" builtinId="9" hidden="1"/>
    <cellStyle name="Followed Hyperlink" xfId="225" builtinId="9" hidden="1"/>
    <cellStyle name="Followed Hyperlink" xfId="226" builtinId="9" hidden="1"/>
    <cellStyle name="Followed Hyperlink" xfId="227" builtinId="9" hidden="1"/>
    <cellStyle name="Followed Hyperlink" xfId="228" builtinId="9" hidden="1"/>
    <cellStyle name="Followed Hyperlink" xfId="229" builtinId="9" hidden="1"/>
    <cellStyle name="Followed Hyperlink" xfId="230" builtinId="9" hidden="1"/>
    <cellStyle name="Followed Hyperlink" xfId="231" builtinId="9" hidden="1"/>
    <cellStyle name="Followed Hyperlink" xfId="232" builtinId="9" hidden="1"/>
    <cellStyle name="Followed Hyperlink" xfId="233" builtinId="9" hidden="1"/>
    <cellStyle name="Followed Hyperlink" xfId="234" builtinId="9" hidden="1"/>
    <cellStyle name="Followed Hyperlink" xfId="235" builtinId="9" hidden="1"/>
    <cellStyle name="Followed Hyperlink" xfId="236" builtinId="9" hidden="1"/>
    <cellStyle name="Followed Hyperlink" xfId="237" builtinId="9" hidden="1"/>
    <cellStyle name="Followed Hyperlink" xfId="238" builtinId="9" hidden="1"/>
    <cellStyle name="Followed Hyperlink" xfId="239" builtinId="9" hidden="1"/>
    <cellStyle name="Followed Hyperlink" xfId="240" builtinId="9" hidden="1"/>
    <cellStyle name="Followed Hyperlink" xfId="241" builtinId="9" hidden="1"/>
    <cellStyle name="Followed Hyperlink" xfId="242" builtinId="9" hidden="1"/>
    <cellStyle name="Followed Hyperlink" xfId="243" builtinId="9" hidden="1"/>
    <cellStyle name="Followed Hyperlink" xfId="244" builtinId="9" hidden="1"/>
    <cellStyle name="Followed Hyperlink" xfId="245" builtinId="9" hidden="1"/>
    <cellStyle name="Followed Hyperlink" xfId="246" builtinId="9" hidden="1"/>
    <cellStyle name="Followed Hyperlink" xfId="247" builtinId="9" hidden="1"/>
    <cellStyle name="Followed Hyperlink" xfId="248" builtinId="9" hidden="1"/>
    <cellStyle name="Followed Hyperlink" xfId="249" builtinId="9" hidden="1"/>
    <cellStyle name="Followed Hyperlink" xfId="250" builtinId="9" hidden="1"/>
    <cellStyle name="Followed Hyperlink" xfId="251" builtinId="9" hidden="1"/>
    <cellStyle name="Followed Hyperlink" xfId="252" builtinId="9" hidden="1"/>
    <cellStyle name="Followed Hyperlink" xfId="253" builtinId="9" hidden="1"/>
    <cellStyle name="Followed Hyperlink" xfId="254" builtinId="9" hidden="1"/>
    <cellStyle name="Followed Hyperlink" xfId="255" builtinId="9" hidden="1"/>
    <cellStyle name="Followed Hyperlink" xfId="256" builtinId="9" hidden="1"/>
    <cellStyle name="Followed Hyperlink" xfId="257" builtinId="9" hidden="1"/>
    <cellStyle name="Followed Hyperlink" xfId="258" builtinId="9" hidden="1"/>
    <cellStyle name="Followed Hyperlink" xfId="259" builtinId="9" hidden="1"/>
    <cellStyle name="Followed Hyperlink" xfId="260" builtinId="9" hidden="1"/>
    <cellStyle name="Followed Hyperlink" xfId="261" builtinId="9" hidden="1"/>
    <cellStyle name="Followed Hyperlink" xfId="262" builtinId="9" hidden="1"/>
    <cellStyle name="Followed Hyperlink" xfId="263" builtinId="9" hidden="1"/>
    <cellStyle name="Followed Hyperlink" xfId="264" builtinId="9" hidden="1"/>
    <cellStyle name="Followed Hyperlink" xfId="265" builtinId="9" hidden="1"/>
    <cellStyle name="Followed Hyperlink" xfId="266" builtinId="9" hidden="1"/>
    <cellStyle name="Followed Hyperlink" xfId="267" builtinId="9" hidden="1"/>
    <cellStyle name="Followed Hyperlink" xfId="268" builtinId="9" hidden="1"/>
    <cellStyle name="Followed Hyperlink" xfId="269" builtinId="9" hidden="1"/>
    <cellStyle name="Followed Hyperlink" xfId="270" builtinId="9" hidden="1"/>
    <cellStyle name="Followed Hyperlink" xfId="271" builtinId="9" hidden="1"/>
    <cellStyle name="Followed Hyperlink" xfId="272" builtinId="9" hidden="1"/>
    <cellStyle name="Followed Hyperlink" xfId="273" builtinId="9" hidden="1"/>
    <cellStyle name="Followed Hyperlink" xfId="274" builtinId="9" hidden="1"/>
    <cellStyle name="Followed Hyperlink" xfId="275" builtinId="9" hidden="1"/>
    <cellStyle name="Followed Hyperlink" xfId="276" builtinId="9" hidden="1"/>
    <cellStyle name="Followed Hyperlink" xfId="277" builtinId="9" hidden="1"/>
    <cellStyle name="Followed Hyperlink" xfId="278" builtinId="9" hidden="1"/>
    <cellStyle name="Followed Hyperlink" xfId="279" builtinId="9" hidden="1"/>
    <cellStyle name="Followed Hyperlink" xfId="280" builtinId="9" hidden="1"/>
    <cellStyle name="Followed Hyperlink" xfId="281" builtinId="9" hidden="1"/>
    <cellStyle name="Followed Hyperlink" xfId="282" builtinId="9" hidden="1"/>
    <cellStyle name="Followed Hyperlink" xfId="283" builtinId="9" hidden="1"/>
    <cellStyle name="Followed Hyperlink" xfId="284" builtinId="9" hidden="1"/>
    <cellStyle name="Followed Hyperlink" xfId="285" builtinId="9" hidden="1"/>
    <cellStyle name="Followed Hyperlink" xfId="286" builtinId="9" hidden="1"/>
    <cellStyle name="Followed Hyperlink" xfId="287" builtinId="9" hidden="1"/>
    <cellStyle name="Followed Hyperlink" xfId="288" builtinId="9" hidden="1"/>
    <cellStyle name="Followed Hyperlink" xfId="289" builtinId="9" hidden="1"/>
    <cellStyle name="Followed Hyperlink" xfId="290" builtinId="9" hidden="1"/>
    <cellStyle name="Followed Hyperlink" xfId="291" builtinId="9" hidden="1"/>
    <cellStyle name="Followed Hyperlink" xfId="292" builtinId="9" hidden="1"/>
    <cellStyle name="Followed Hyperlink" xfId="293" builtinId="9" hidden="1"/>
    <cellStyle name="Followed Hyperlink" xfId="294" builtinId="9" hidden="1"/>
    <cellStyle name="Followed Hyperlink" xfId="295" builtinId="9" hidden="1"/>
    <cellStyle name="Followed Hyperlink" xfId="296" builtinId="9" hidden="1"/>
    <cellStyle name="Followed Hyperlink" xfId="297" builtinId="9" hidden="1"/>
    <cellStyle name="Followed Hyperlink" xfId="298" builtinId="9" hidden="1"/>
    <cellStyle name="Followed Hyperlink" xfId="299" builtinId="9" hidden="1"/>
    <cellStyle name="Followed Hyperlink" xfId="300" builtinId="9" hidden="1"/>
    <cellStyle name="Followed Hyperlink" xfId="301" builtinId="9" hidden="1"/>
    <cellStyle name="Followed Hyperlink" xfId="302" builtinId="9" hidden="1"/>
    <cellStyle name="Followed Hyperlink" xfId="303" builtinId="9" hidden="1"/>
    <cellStyle name="Followed Hyperlink" xfId="304" builtinId="9" hidden="1"/>
    <cellStyle name="Followed Hyperlink" xfId="305" builtinId="9" hidden="1"/>
    <cellStyle name="Followed Hyperlink" xfId="306" builtinId="9" hidden="1"/>
    <cellStyle name="Followed Hyperlink" xfId="307" builtinId="9" hidden="1"/>
    <cellStyle name="Followed Hyperlink" xfId="308" builtinId="9" hidden="1"/>
    <cellStyle name="Followed Hyperlink" xfId="309" builtinId="9" hidden="1"/>
    <cellStyle name="Followed Hyperlink" xfId="310" builtinId="9" hidden="1"/>
    <cellStyle name="Followed Hyperlink" xfId="311" builtinId="9" hidden="1"/>
    <cellStyle name="Followed Hyperlink" xfId="312" builtinId="9" hidden="1"/>
    <cellStyle name="Followed Hyperlink" xfId="313" builtinId="9" hidden="1"/>
    <cellStyle name="Followed Hyperlink" xfId="314" builtinId="9" hidden="1"/>
    <cellStyle name="Followed Hyperlink" xfId="315" builtinId="9" hidden="1"/>
    <cellStyle name="Followed Hyperlink" xfId="316" builtinId="9" hidden="1"/>
    <cellStyle name="Followed Hyperlink" xfId="317" builtinId="9" hidden="1"/>
    <cellStyle name="Followed Hyperlink" xfId="318" builtinId="9" hidden="1"/>
    <cellStyle name="Followed Hyperlink" xfId="319" builtinId="9" hidden="1"/>
    <cellStyle name="Followed Hyperlink" xfId="320" builtinId="9" hidden="1"/>
    <cellStyle name="Followed Hyperlink" xfId="321" builtinId="9" hidden="1"/>
    <cellStyle name="Followed Hyperlink" xfId="322" builtinId="9" hidden="1"/>
    <cellStyle name="Followed Hyperlink" xfId="323" builtinId="9" hidden="1"/>
    <cellStyle name="Followed Hyperlink" xfId="324" builtinId="9" hidden="1"/>
    <cellStyle name="Followed Hyperlink" xfId="325" builtinId="9" hidden="1"/>
    <cellStyle name="Followed Hyperlink" xfId="326" builtinId="9" hidden="1"/>
    <cellStyle name="Followed Hyperlink" xfId="327" builtinId="9" hidden="1"/>
    <cellStyle name="Followed Hyperlink" xfId="328" builtinId="9" hidden="1"/>
    <cellStyle name="Followed Hyperlink" xfId="329" builtinId="9" hidden="1"/>
    <cellStyle name="Followed Hyperlink" xfId="330" builtinId="9" hidden="1"/>
    <cellStyle name="Followed Hyperlink" xfId="331" builtinId="9" hidden="1"/>
    <cellStyle name="Followed Hyperlink" xfId="332" builtinId="9" hidden="1"/>
    <cellStyle name="Followed Hyperlink" xfId="333" builtinId="9" hidden="1"/>
    <cellStyle name="Followed Hyperlink" xfId="334" builtinId="9" hidden="1"/>
    <cellStyle name="Followed Hyperlink" xfId="335" builtinId="9" hidden="1"/>
    <cellStyle name="Followed Hyperlink" xfId="336" builtinId="9" hidden="1"/>
    <cellStyle name="Followed Hyperlink" xfId="337" builtinId="9" hidden="1"/>
    <cellStyle name="Followed Hyperlink" xfId="338" builtinId="9" hidden="1"/>
    <cellStyle name="Followed Hyperlink" xfId="339" builtinId="9" hidden="1"/>
    <cellStyle name="Followed Hyperlink" xfId="340" builtinId="9" hidden="1"/>
    <cellStyle name="Followed Hyperlink" xfId="341" builtinId="9" hidden="1"/>
    <cellStyle name="Followed Hyperlink" xfId="342" builtinId="9" hidden="1"/>
    <cellStyle name="Followed Hyperlink" xfId="343" builtinId="9" hidden="1"/>
    <cellStyle name="Followed Hyperlink" xfId="344" builtinId="9" hidden="1"/>
    <cellStyle name="Followed Hyperlink" xfId="345" builtinId="9" hidden="1"/>
    <cellStyle name="Followed Hyperlink" xfId="346" builtinId="9" hidden="1"/>
    <cellStyle name="Followed Hyperlink" xfId="347" builtinId="9" hidden="1"/>
    <cellStyle name="Followed Hyperlink" xfId="348" builtinId="9" hidden="1"/>
    <cellStyle name="Followed Hyperlink" xfId="349" builtinId="9" hidden="1"/>
    <cellStyle name="Followed Hyperlink" xfId="350" builtinId="9" hidden="1"/>
    <cellStyle name="Followed Hyperlink" xfId="351" builtinId="9" hidden="1"/>
    <cellStyle name="Followed Hyperlink" xfId="352" builtinId="9" hidden="1"/>
    <cellStyle name="Followed Hyperlink" xfId="353" builtinId="9" hidden="1"/>
    <cellStyle name="Followed Hyperlink" xfId="354" builtinId="9" hidden="1"/>
    <cellStyle name="Followed Hyperlink" xfId="355" builtinId="9" hidden="1"/>
    <cellStyle name="Followed Hyperlink" xfId="356" builtinId="9" hidden="1"/>
    <cellStyle name="Followed Hyperlink" xfId="357" builtinId="9" hidden="1"/>
    <cellStyle name="Followed Hyperlink" xfId="358" builtinId="9" hidden="1"/>
    <cellStyle name="Followed Hyperlink" xfId="359" builtinId="9" hidden="1"/>
    <cellStyle name="Followed Hyperlink" xfId="360" builtinId="9" hidden="1"/>
    <cellStyle name="Followed Hyperlink" xfId="361" builtinId="9" hidden="1"/>
    <cellStyle name="Followed Hyperlink" xfId="362" builtinId="9" hidden="1"/>
    <cellStyle name="Followed Hyperlink" xfId="363" builtinId="9" hidden="1"/>
    <cellStyle name="Followed Hyperlink" xfId="364" builtinId="9" hidden="1"/>
    <cellStyle name="Followed Hyperlink" xfId="365" builtinId="9" hidden="1"/>
    <cellStyle name="Followed Hyperlink" xfId="366" builtinId="9" hidden="1"/>
    <cellStyle name="Followed Hyperlink" xfId="367" builtinId="9" hidden="1"/>
    <cellStyle name="Followed Hyperlink" xfId="368" builtinId="9" hidden="1"/>
    <cellStyle name="Followed Hyperlink" xfId="369" builtinId="9" hidden="1"/>
    <cellStyle name="Followed Hyperlink" xfId="370" builtinId="9" hidden="1"/>
    <cellStyle name="Followed Hyperlink" xfId="371" builtinId="9" hidden="1"/>
    <cellStyle name="Followed Hyperlink" xfId="372" builtinId="9" hidden="1"/>
    <cellStyle name="Followed Hyperlink" xfId="373" builtinId="9" hidden="1"/>
    <cellStyle name="Followed Hyperlink" xfId="374" builtinId="9" hidden="1"/>
    <cellStyle name="Followed Hyperlink" xfId="375" builtinId="9" hidden="1"/>
    <cellStyle name="Followed Hyperlink" xfId="376" builtinId="9" hidden="1"/>
    <cellStyle name="Followed Hyperlink" xfId="377" builtinId="9" hidden="1"/>
    <cellStyle name="Followed Hyperlink" xfId="378" builtinId="9" hidden="1"/>
    <cellStyle name="Followed Hyperlink" xfId="379" builtinId="9" hidden="1"/>
    <cellStyle name="Followed Hyperlink" xfId="380" builtinId="9" hidden="1"/>
    <cellStyle name="Followed Hyperlink" xfId="381" builtinId="9" hidden="1"/>
    <cellStyle name="Followed Hyperlink" xfId="382" builtinId="9" hidden="1"/>
    <cellStyle name="Followed Hyperlink" xfId="383" builtinId="9" hidden="1"/>
    <cellStyle name="Followed Hyperlink" xfId="384" builtinId="9" hidden="1"/>
    <cellStyle name="Followed Hyperlink" xfId="385" builtinId="9" hidden="1"/>
    <cellStyle name="Followed Hyperlink" xfId="386" builtinId="9" hidden="1"/>
    <cellStyle name="Followed Hyperlink" xfId="387" builtinId="9" hidden="1"/>
    <cellStyle name="Followed Hyperlink" xfId="388" builtinId="9" hidden="1"/>
    <cellStyle name="Followed Hyperlink" xfId="389" builtinId="9" hidden="1"/>
    <cellStyle name="Followed Hyperlink" xfId="390" builtinId="9" hidden="1"/>
    <cellStyle name="Followed Hyperlink" xfId="391" builtinId="9" hidden="1"/>
    <cellStyle name="Followed Hyperlink" xfId="392" builtinId="9" hidden="1"/>
    <cellStyle name="Followed Hyperlink" xfId="393" builtinId="9" hidden="1"/>
    <cellStyle name="Followed Hyperlink" xfId="394" builtinId="9" hidden="1"/>
    <cellStyle name="Followed Hyperlink" xfId="395" builtinId="9" hidden="1"/>
    <cellStyle name="Followed Hyperlink" xfId="396" builtinId="9" hidden="1"/>
    <cellStyle name="Followed Hyperlink" xfId="397" builtinId="9" hidden="1"/>
    <cellStyle name="Followed Hyperlink" xfId="398" builtinId="9" hidden="1"/>
    <cellStyle name="Followed Hyperlink" xfId="399" builtinId="9" hidden="1"/>
    <cellStyle name="Followed Hyperlink" xfId="400" builtinId="9" hidden="1"/>
    <cellStyle name="Followed Hyperlink" xfId="401" builtinId="9" hidden="1"/>
    <cellStyle name="Followed Hyperlink" xfId="402" builtinId="9" hidden="1"/>
    <cellStyle name="Followed Hyperlink" xfId="403" builtinId="9" hidden="1"/>
    <cellStyle name="Followed Hyperlink" xfId="404" builtinId="9" hidden="1"/>
    <cellStyle name="Followed Hyperlink" xfId="405" builtinId="9" hidden="1"/>
    <cellStyle name="Followed Hyperlink" xfId="406" builtinId="9" hidden="1"/>
    <cellStyle name="Followed Hyperlink" xfId="407" builtinId="9" hidden="1"/>
    <cellStyle name="Followed Hyperlink" xfId="408" builtinId="9" hidden="1"/>
    <cellStyle name="Followed Hyperlink" xfId="409" builtinId="9" hidden="1"/>
    <cellStyle name="Followed Hyperlink" xfId="410" builtinId="9" hidden="1"/>
    <cellStyle name="Followed Hyperlink" xfId="411" builtinId="9" hidden="1"/>
    <cellStyle name="Followed Hyperlink" xfId="412" builtinId="9" hidden="1"/>
    <cellStyle name="Followed Hyperlink" xfId="413" builtinId="9" hidden="1"/>
    <cellStyle name="Followed Hyperlink" xfId="414" builtinId="9" hidden="1"/>
    <cellStyle name="Followed Hyperlink" xfId="415" builtinId="9" hidden="1"/>
    <cellStyle name="Followed Hyperlink" xfId="416" builtinId="9" hidden="1"/>
    <cellStyle name="Followed Hyperlink" xfId="417" builtinId="9" hidden="1"/>
    <cellStyle name="Followed Hyperlink" xfId="418" builtinId="9" hidden="1"/>
    <cellStyle name="Followed Hyperlink" xfId="419" builtinId="9" hidden="1"/>
    <cellStyle name="Followed Hyperlink" xfId="420" builtinId="9" hidden="1"/>
    <cellStyle name="Followed Hyperlink" xfId="421" builtinId="9" hidden="1"/>
    <cellStyle name="Followed Hyperlink" xfId="422" builtinId="9" hidden="1"/>
    <cellStyle name="Followed Hyperlink" xfId="423" builtinId="9" hidden="1"/>
    <cellStyle name="Followed Hyperlink" xfId="424" builtinId="9" hidden="1"/>
    <cellStyle name="Followed Hyperlink" xfId="425" builtinId="9" hidden="1"/>
    <cellStyle name="Followed Hyperlink" xfId="426" builtinId="9" hidden="1"/>
    <cellStyle name="Followed Hyperlink" xfId="427" builtinId="9" hidden="1"/>
    <cellStyle name="Followed Hyperlink" xfId="428" builtinId="9" hidden="1"/>
    <cellStyle name="Followed Hyperlink" xfId="429" builtinId="9" hidden="1"/>
    <cellStyle name="Followed Hyperlink" xfId="430" builtinId="9" hidden="1"/>
    <cellStyle name="Followed Hyperlink" xfId="431" builtinId="9" hidden="1"/>
    <cellStyle name="Followed Hyperlink" xfId="432" builtinId="9" hidden="1"/>
    <cellStyle name="Followed Hyperlink" xfId="433" builtinId="9" hidden="1"/>
    <cellStyle name="Followed Hyperlink" xfId="434" builtinId="9" hidden="1"/>
    <cellStyle name="Followed Hyperlink" xfId="435" builtinId="9" hidden="1"/>
    <cellStyle name="Followed Hyperlink" xfId="436" builtinId="9" hidden="1"/>
    <cellStyle name="Followed Hyperlink" xfId="437" builtinId="9" hidden="1"/>
    <cellStyle name="Followed Hyperlink" xfId="438" builtinId="9" hidden="1"/>
    <cellStyle name="Followed Hyperlink" xfId="439" builtinId="9" hidden="1"/>
    <cellStyle name="Followed Hyperlink" xfId="440" builtinId="9" hidden="1"/>
    <cellStyle name="Followed Hyperlink" xfId="441" builtinId="9" hidden="1"/>
    <cellStyle name="Followed Hyperlink" xfId="442" builtinId="9" hidden="1"/>
    <cellStyle name="Followed Hyperlink" xfId="443" builtinId="9" hidden="1"/>
    <cellStyle name="Followed Hyperlink" xfId="444" builtinId="9" hidden="1"/>
    <cellStyle name="Followed Hyperlink" xfId="445" builtinId="9" hidden="1"/>
    <cellStyle name="Followed Hyperlink" xfId="446" builtinId="9" hidden="1"/>
    <cellStyle name="Followed Hyperlink" xfId="447" builtinId="9" hidden="1"/>
    <cellStyle name="Followed Hyperlink" xfId="448" builtinId="9" hidden="1"/>
    <cellStyle name="Followed Hyperlink" xfId="449" builtinId="9" hidden="1"/>
    <cellStyle name="Followed Hyperlink" xfId="450" builtinId="9" hidden="1"/>
    <cellStyle name="Followed Hyperlink" xfId="451" builtinId="9" hidden="1"/>
    <cellStyle name="Followed Hyperlink" xfId="452" builtinId="9" hidden="1"/>
    <cellStyle name="Followed Hyperlink" xfId="453" builtinId="9" hidden="1"/>
    <cellStyle name="Followed Hyperlink" xfId="454" builtinId="9" hidden="1"/>
    <cellStyle name="Followed Hyperlink" xfId="455" builtinId="9" hidden="1"/>
    <cellStyle name="Followed Hyperlink" xfId="456" builtinId="9" hidden="1"/>
    <cellStyle name="Followed Hyperlink" xfId="457" builtinId="9" hidden="1"/>
    <cellStyle name="Followed Hyperlink" xfId="458" builtinId="9" hidden="1"/>
    <cellStyle name="Followed Hyperlink" xfId="459" builtinId="9" hidden="1"/>
    <cellStyle name="Followed Hyperlink" xfId="460" builtinId="9" hidden="1"/>
    <cellStyle name="Followed Hyperlink" xfId="461" builtinId="9" hidden="1"/>
    <cellStyle name="Followed Hyperlink" xfId="462" builtinId="9" hidden="1"/>
    <cellStyle name="Followed Hyperlink" xfId="463" builtinId="9" hidden="1"/>
    <cellStyle name="Followed Hyperlink" xfId="464" builtinId="9" hidden="1"/>
    <cellStyle name="Followed Hyperlink" xfId="465" builtinId="9" hidden="1"/>
    <cellStyle name="Followed Hyperlink" xfId="466" builtinId="9" hidden="1"/>
    <cellStyle name="Followed Hyperlink" xfId="467" builtinId="9" hidden="1"/>
    <cellStyle name="Hyperlink" xfId="468" builtinId="8"/>
    <cellStyle name="Normal" xfId="0" builtinId="0"/>
    <cellStyle name="Percent" xfId="469" builtinId="5"/>
  </cellStyles>
  <dxfs count="2">
    <dxf>
      <font>
        <color rgb="FF9C0006"/>
      </font>
      <fill>
        <patternFill>
          <bgColor rgb="FFFFC7CE"/>
        </patternFill>
      </fill>
    </dxf>
    <dxf>
      <font>
        <color rgb="FF9C0006"/>
      </font>
      <fill>
        <patternFill>
          <bgColor rgb="FFFFC7CE"/>
        </patternFill>
      </fill>
    </dxf>
  </dxfs>
  <tableStyles count="0" defaultTableStyle="TableStyleMedium9" defaultPivotStyle="PivotStyleMedium4"/>
  <colors>
    <mruColors>
      <color rgb="FFFF8F8F"/>
      <color rgb="FF55D7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xdr:col>
      <xdr:colOff>0</xdr:colOff>
      <xdr:row>3697</xdr:row>
      <xdr:rowOff>0</xdr:rowOff>
    </xdr:from>
    <xdr:to>
      <xdr:col>12</xdr:col>
      <xdr:colOff>1104900</xdr:colOff>
      <xdr:row>3697</xdr:row>
      <xdr:rowOff>0</xdr:rowOff>
    </xdr:to>
    <xdr:sp macro="" textlink="">
      <xdr:nvSpPr>
        <xdr:cNvPr id="1026" name="Rectangle 2" hidden="1">
          <a:extLst>
            <a:ext uri="{FF2B5EF4-FFF2-40B4-BE49-F238E27FC236}">
              <a16:creationId xmlns:a16="http://schemas.microsoft.com/office/drawing/2014/main" id="{00000000-0008-0000-0000-000002040000}"/>
            </a:ext>
          </a:extLst>
        </xdr:cNvPr>
        <xdr:cNvSpPr>
          <a:spLocks noSelect="1" noChangeArrowheads="1"/>
        </xdr:cNvSpPr>
      </xdr:nvSpPr>
      <xdr:spPr bwMode="auto">
        <a:xfrm>
          <a:off x="0" y="0"/>
          <a:ext cx="12700000" cy="12700000"/>
        </a:xfrm>
        <a:prstGeom prst="rect">
          <a:avLst/>
        </a:prstGeom>
        <a:solidFill>
          <a:srgbClr val="FFFFFF"/>
        </a:solidFill>
        <a:ln w="9525">
          <a:solidFill>
            <a:srgbClr val="000000"/>
          </a:solidFill>
          <a:round/>
          <a:headEnd/>
          <a:tailEnd/>
        </a:ln>
      </xdr:spPr>
      <xdr:txBody>
        <a:bodyPr rtlCol="0"/>
        <a:lstStyle/>
        <a:p>
          <a:pPr algn="ctr"/>
          <a:endParaRPr lang="en-US"/>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1" Type="http://schemas.openxmlformats.org/officeDocument/2006/relationships/hyperlink" Target="https://www.klfy.com/top-stories/officer-shot-suspect-killed-in-orleans-avenue-shootout/1687798327" TargetMode="External"/><Relationship Id="rId170" Type="http://schemas.openxmlformats.org/officeDocument/2006/relationships/hyperlink" Target="https://www.fatalencounters.org/wp-content/uploads/2019/02/AnthonyChilds.jpg" TargetMode="External"/><Relationship Id="rId268" Type="http://schemas.openxmlformats.org/officeDocument/2006/relationships/hyperlink" Target="https://www.fatalencounters.org/wp-content/uploads/2019/03/Kenneth-Joseph-Sisneros.jpg" TargetMode="External"/><Relationship Id="rId475" Type="http://schemas.openxmlformats.org/officeDocument/2006/relationships/hyperlink" Target="https://www.nbcnewyork.com/news/local/Police-Involved-Shooting-Bronx-NYPD-Grand-Avenue-508583391.html" TargetMode="External"/><Relationship Id="rId682" Type="http://schemas.openxmlformats.org/officeDocument/2006/relationships/hyperlink" Target="https://www.clarionledger.com/story/news/2019/06/06/mississippi-agriculture-commissioner-andy-gipson-father-killed-simpson-county-deputy/1368089001/" TargetMode="External"/><Relationship Id="rId128" Type="http://schemas.openxmlformats.org/officeDocument/2006/relationships/hyperlink" Target="https://weartv.com/news/local/breaking-office-involved-shooting-reported-on-highway-97" TargetMode="External"/><Relationship Id="rId335" Type="http://schemas.openxmlformats.org/officeDocument/2006/relationships/hyperlink" Target="https://www.1011now.com/content/news/Suspect-dead-officer-stabbed-in-officer-involved-shooting-in-Grand-Island-507129991.html" TargetMode="External"/><Relationship Id="rId542" Type="http://schemas.openxmlformats.org/officeDocument/2006/relationships/hyperlink" Target="https://fatalencounters.org/wp-content/uploads/2019/05/Jorge-Albert-Merino.jpg" TargetMode="External"/><Relationship Id="rId987" Type="http://schemas.openxmlformats.org/officeDocument/2006/relationships/hyperlink" Target="https://www.joplinglobe.com/news/local_news/updated-joplin-officer-involved-shooting-victim-identified/article_0b0fa421-6071-55b5-83df-711ab8b89dc2.html" TargetMode="External"/><Relationship Id="rId1172" Type="http://schemas.openxmlformats.org/officeDocument/2006/relationships/hyperlink" Target="https://www.thedenverchannel.com/news/local-news/suspect-killed-in-officer-involved-shooting-in-monument" TargetMode="External"/><Relationship Id="rId402" Type="http://schemas.openxmlformats.org/officeDocument/2006/relationships/hyperlink" Target="https://www.wfmynews2.com/article/news/local/durham-police-shoot-kill-man-during-struggle-at-domestic-situation-officials-say/83-c476494e-cb31-4259-be51-c9af4585d20a" TargetMode="External"/><Relationship Id="rId847" Type="http://schemas.openxmlformats.org/officeDocument/2006/relationships/hyperlink" Target="https://fatalencounters.org/wp-content/uploads/2019/07/Willem-Van-Spronsen.jpg" TargetMode="External"/><Relationship Id="rId1032" Type="http://schemas.openxmlformats.org/officeDocument/2006/relationships/hyperlink" Target="https://www.14news.com/2019/08/29/man-dies-after-spencer-co-arrest/" TargetMode="External"/><Relationship Id="rId707" Type="http://schemas.openxmlformats.org/officeDocument/2006/relationships/hyperlink" Target="https://fatalencounters.org/wp-content/uploads/2019/06/EddieSegura.jpg" TargetMode="External"/><Relationship Id="rId914" Type="http://schemas.openxmlformats.org/officeDocument/2006/relationships/hyperlink" Target="http://www.fox7austin.com/news/local-news/austin-police-responding-to-officer-involved-shooting-in-downtown-austin" TargetMode="External"/><Relationship Id="rId1337" Type="http://schemas.openxmlformats.org/officeDocument/2006/relationships/hyperlink" Target="https://fatalencounters.org/wp-content/uploads/2019/12/Francine-Graham.png" TargetMode="External"/><Relationship Id="rId43" Type="http://schemas.openxmlformats.org/officeDocument/2006/relationships/hyperlink" Target="https://www.kiro7.com/news/local/suspect-dead-in-officer-involved-shooting-in-kent/900500376" TargetMode="External"/><Relationship Id="rId1404" Type="http://schemas.openxmlformats.org/officeDocument/2006/relationships/hyperlink" Target="https://www.redding.com/story/news/2019/12/22/redding-police-shoot-man-during-traffic-stop/2727204001/" TargetMode="External"/><Relationship Id="rId192" Type="http://schemas.openxmlformats.org/officeDocument/2006/relationships/hyperlink" Target="https://www.fatalencounters.org/wp-content/uploads/2019/02/Carter.jpg" TargetMode="External"/><Relationship Id="rId497" Type="http://schemas.openxmlformats.org/officeDocument/2006/relationships/hyperlink" Target="https://fatalencounters.org/wp-content/uploads/2019/08/Sean-Michael-Collins.jpg" TargetMode="External"/><Relationship Id="rId357" Type="http://schemas.openxmlformats.org/officeDocument/2006/relationships/hyperlink" Target="https://www.fatalencounters.org/wp-content/uploads/2019/03/Thomas-Johnson.jpg" TargetMode="External"/><Relationship Id="rId1194" Type="http://schemas.openxmlformats.org/officeDocument/2006/relationships/hyperlink" Target="https://www.news4jax.com/news/local/jacksonville/jso-says-officer-shot-killed-man-armed-with-knives-more" TargetMode="External"/><Relationship Id="rId217" Type="http://schemas.openxmlformats.org/officeDocument/2006/relationships/hyperlink" Target="https://www.kvrr.com/2019/02/18/update-deputies-in-officer-involved-shooting-in-nevis-identified/" TargetMode="External"/><Relationship Id="rId564" Type="http://schemas.openxmlformats.org/officeDocument/2006/relationships/hyperlink" Target="https://fatalencounters.org/wp-content/uploads/2019/05/Derrec-Shaw.jpg" TargetMode="External"/><Relationship Id="rId771" Type="http://schemas.openxmlformats.org/officeDocument/2006/relationships/hyperlink" Target="https://fatalencounters.org/wp-content/uploads/2019/07/Marvin-Wayne-Green.jpg" TargetMode="External"/><Relationship Id="rId869" Type="http://schemas.openxmlformats.org/officeDocument/2006/relationships/hyperlink" Target="https://fatalencounters.org/wp-content/uploads/2019/09/Omar-Shado-Stevens.jpg" TargetMode="External"/><Relationship Id="rId424" Type="http://schemas.openxmlformats.org/officeDocument/2006/relationships/hyperlink" Target="https://www.fatalencounters.org/wp-content/uploads/2019/04/Zachary-Kinard.jpg" TargetMode="External"/><Relationship Id="rId631" Type="http://schemas.openxmlformats.org/officeDocument/2006/relationships/hyperlink" Target="https://www.tcpalm.com/story/news/crime/indian-river-county/2019/05/28/ryan-brett-thomas-satellite-beach-killed-95-shootout-indian-river-deputies/1257876001/" TargetMode="External"/><Relationship Id="rId729" Type="http://schemas.openxmlformats.org/officeDocument/2006/relationships/hyperlink" Target="https://fatalencounters.org/wp-content/uploads/2019/06/Mantry-Norris.jpg" TargetMode="External"/><Relationship Id="rId1054" Type="http://schemas.openxmlformats.org/officeDocument/2006/relationships/hyperlink" Target="https://minnesota.cbslocal.com/2019/09/01/fatal-officer-involved-shooting-in-brooklyn-center/" TargetMode="External"/><Relationship Id="rId1261" Type="http://schemas.openxmlformats.org/officeDocument/2006/relationships/hyperlink" Target="https://www.thedenverchannel.com/news/local-news/man-shot-and-killed-by-denver-police-monday-after-allegedly-stealing-squad-car-identified" TargetMode="External"/><Relationship Id="rId1359" Type="http://schemas.openxmlformats.org/officeDocument/2006/relationships/hyperlink" Target="https://fatalencounters.org/wp-content/uploads/2019/12/Louis-Patrick-Veal.jpg" TargetMode="External"/><Relationship Id="rId936" Type="http://schemas.openxmlformats.org/officeDocument/2006/relationships/hyperlink" Target="https://www.nevadaappeal.com/news/man-dead-after-hostage-situation-involving-an-infant-in-carson-city/" TargetMode="External"/><Relationship Id="rId1121" Type="http://schemas.openxmlformats.org/officeDocument/2006/relationships/hyperlink" Target="https://fatalencounters.org/wp-content/uploads/2019/09/jeffrey-michael-gibble.png" TargetMode="External"/><Relationship Id="rId1219" Type="http://schemas.openxmlformats.org/officeDocument/2006/relationships/hyperlink" Target="https://www.mcalesternews.com/news/man-fatally-shot-by-deputy-identified/article_be858e4a-ec9c-11e9-b40c-c312185a0074.html" TargetMode="External"/><Relationship Id="rId65" Type="http://schemas.openxmlformats.org/officeDocument/2006/relationships/hyperlink" Target="https://www.fatalencounters.org/wp-content/uploads/2019/01/nathaniel-holland.jpg" TargetMode="External"/><Relationship Id="rId1426" Type="http://schemas.openxmlformats.org/officeDocument/2006/relationships/hyperlink" Target="https://www.record-bee.com/2019/12/29/clearlake-oaks-man-shot-and-killed-by-lake-county-sheriffs-deputy/" TargetMode="External"/><Relationship Id="rId281" Type="http://schemas.openxmlformats.org/officeDocument/2006/relationships/hyperlink" Target="https://www.weau.com/content/news/Details-on-deadly-officer-involved-shooting-near-Augusta-506666251.html" TargetMode="External"/><Relationship Id="rId141" Type="http://schemas.openxmlformats.org/officeDocument/2006/relationships/hyperlink" Target="https://www.nj.com/essex/2019/01/2-men-shot-by-newark-police-after-car-chase-remain-in-critical-condition.html" TargetMode="External"/><Relationship Id="rId379" Type="http://schemas.openxmlformats.org/officeDocument/2006/relationships/hyperlink" Target="https://www.fatalencounters.org/wp-content/uploads/2019/03/Abraham-Arellano.jpg" TargetMode="External"/><Relationship Id="rId586" Type="http://schemas.openxmlformats.org/officeDocument/2006/relationships/hyperlink" Target="https://fatalencounters.org/wp-content/uploads/2019/05/Michael-Nieto.jpg" TargetMode="External"/><Relationship Id="rId793" Type="http://schemas.openxmlformats.org/officeDocument/2006/relationships/hyperlink" Target="https://www.wcbi.com/officer-involved-shooting-under-investigation-in-pontotoc-county/" TargetMode="External"/><Relationship Id="rId7" Type="http://schemas.openxmlformats.org/officeDocument/2006/relationships/hyperlink" Target="https://www.fatalencounters.org/wp-content/uploads/2019/01/Abdoulaye-Thiam.jpg" TargetMode="External"/><Relationship Id="rId239" Type="http://schemas.openxmlformats.org/officeDocument/2006/relationships/hyperlink" Target="https://www.wtnh.com/news/news-8-exclusive/family-of-suspect-killed-in-willimantic-police-shooting-speaks-out/1799996568" TargetMode="External"/><Relationship Id="rId446" Type="http://schemas.openxmlformats.org/officeDocument/2006/relationships/hyperlink" Target="http://www.wave3.com/2019/04/10/family-says-victim-tuesdays-shooting-is-doing-better/" TargetMode="External"/><Relationship Id="rId653" Type="http://schemas.openxmlformats.org/officeDocument/2006/relationships/hyperlink" Target="https://www.redding.com/story/news/2019/06/01/officer-involved-shooting-leaves-one-man-dead-anderson-group-home/1318853001/" TargetMode="External"/><Relationship Id="rId1076" Type="http://schemas.openxmlformats.org/officeDocument/2006/relationships/hyperlink" Target="https://www.krem.com/article/news/local/kootenai-county/shooting-in-coeur-d-alene-idaho-near-silver-lake-mall/293-5e59a20f-a2e1-4472-8f6c-a7af1a96904d" TargetMode="External"/><Relationship Id="rId1283" Type="http://schemas.openxmlformats.org/officeDocument/2006/relationships/hyperlink" Target="https://www.shreveporttimes.com/story/news/2019/10/28/bossier-city-officer-patrick-edmonds-jr-named-fatal-shooting/2489626001/" TargetMode="External"/><Relationship Id="rId306" Type="http://schemas.openxmlformats.org/officeDocument/2006/relationships/hyperlink" Target="https://www.fatalencounters.org/wp-content/uploads/2019/03/ThomasSwinford.png" TargetMode="External"/><Relationship Id="rId860" Type="http://schemas.openxmlformats.org/officeDocument/2006/relationships/hyperlink" Target="https://www.newsandtribune.com/news/police-respond-to-officer-involved-shooting-at-memphis-truck-stop/article_1b400f1c-a7f0-11e9-be5b-af900c629a80.html" TargetMode="External"/><Relationship Id="rId958" Type="http://schemas.openxmlformats.org/officeDocument/2006/relationships/hyperlink" Target="https://www.cbs19.tv/article/news/local/suspect-killed-in-longview-officer-involved-shooting-texas-rangers-investigating/501-85f5495a-bfbb-482e-9713-4fe4ecf08bde" TargetMode="External"/><Relationship Id="rId1143" Type="http://schemas.openxmlformats.org/officeDocument/2006/relationships/hyperlink" Target="https://abc7.com/suspect-fatally-shot-by-police-in-long-beach-was-holding-fake-gun-police-say-/5560480/" TargetMode="External"/><Relationship Id="rId87" Type="http://schemas.openxmlformats.org/officeDocument/2006/relationships/hyperlink" Target="https://www.stltoday.com/news/local/crime-and-courts/carjacking-suspect-killed-in-gunfight-with-st-louis-police-was/article_7ac07ffc-a33b-59a3-b89d-f57e2760b9b0.html?fbclid=IwAR3OLUZdQX1q_CVtFBSz8rtHHU-Hm3WrC0Oxc19_Ve80TJT1JVKxJ1y-Hss" TargetMode="External"/><Relationship Id="rId513" Type="http://schemas.openxmlformats.org/officeDocument/2006/relationships/hyperlink" Target="https://www.fresnobee.com/news/local/crime/article229714229.html" TargetMode="External"/><Relationship Id="rId720" Type="http://schemas.openxmlformats.org/officeDocument/2006/relationships/hyperlink" Target="https://fatalencounters.org/wp-content/uploads/2019/06/kenneth-french.jpg" TargetMode="External"/><Relationship Id="rId818" Type="http://schemas.openxmlformats.org/officeDocument/2006/relationships/hyperlink" Target="https://weartv.com/news/local/family-of-man-killed-in-officer-involved-shooting-speaks-out" TargetMode="External"/><Relationship Id="rId1350" Type="http://schemas.openxmlformats.org/officeDocument/2006/relationships/hyperlink" Target="https://fatalencounters.org/wp-content/uploads/2019/12/Cortez-Bufford.jpg" TargetMode="External"/><Relationship Id="rId1448" Type="http://schemas.openxmlformats.org/officeDocument/2006/relationships/hyperlink" Target="https://wcfcourier.com/news/local/crime-and-courts/update-man-shot-by-cops-in-highway-incident-was-from/article_e135ef16-c2ae-5c71-9524-caeb7d5a2a02.html" TargetMode="External"/><Relationship Id="rId1003" Type="http://schemas.openxmlformats.org/officeDocument/2006/relationships/hyperlink" Target="https://dfw.cbslocal.com/2019/08/18/troopers-fatally-shoot-driver-who-pulled-out-gun-after-fleeing-traffic-stop-in-dallas/" TargetMode="External"/><Relationship Id="rId1210" Type="http://schemas.openxmlformats.org/officeDocument/2006/relationships/hyperlink" Target="https://kutv.com/news/local/man-shot-by-fugitive-task-force-at-layton-mall-dies" TargetMode="External"/><Relationship Id="rId1308" Type="http://schemas.openxmlformats.org/officeDocument/2006/relationships/hyperlink" Target="https://fatalencounters.org/wp-content/uploads/2019/11/Danny-James-Hall.jpg" TargetMode="External"/><Relationship Id="rId14" Type="http://schemas.openxmlformats.org/officeDocument/2006/relationships/hyperlink" Target="https://www.duluthnewstribune.com/news/crime-and-courts/4552719-officers-victim-idd-fatal-police-shooting-southern-minnesota?fbclid=IwAR3xjUrpA5EycW32PyT3KU2sYaAqAxvm9mzRSEkyc2jRebu0rLvx7eawoao" TargetMode="External"/><Relationship Id="rId163" Type="http://schemas.openxmlformats.org/officeDocument/2006/relationships/hyperlink" Target="https://www.news4jax.com/news/florida/clay-county/armed-person-shot-killed-by-clay-county-deputy-authorities-say" TargetMode="External"/><Relationship Id="rId370" Type="http://schemas.openxmlformats.org/officeDocument/2006/relationships/hyperlink" Target="https://www.wsbtv.com/news/local/north-fulton-county/breaking-news-sandy-springs-road-shut-down-due-to-police-shooting/932639655" TargetMode="External"/><Relationship Id="rId230" Type="http://schemas.openxmlformats.org/officeDocument/2006/relationships/hyperlink" Target="https://www.wbir.com/article/news/crime/tbi-identifies-sevierville-woman-killed-in-officer-involved-shooting-after-thp-car-chase/51-b3af76b4-d7df-480e-acd2-99fa48ea2999" TargetMode="External"/><Relationship Id="rId468" Type="http://schemas.openxmlformats.org/officeDocument/2006/relationships/hyperlink" Target="https://fatalencounters.org/wp-content/uploads/2019/09/JuliusGraves.jpg" TargetMode="External"/><Relationship Id="rId675" Type="http://schemas.openxmlformats.org/officeDocument/2006/relationships/hyperlink" Target="https://abc7.com/1-dead-1-in-custody-after-willowbrook-deputy-involved-shooting/5336407/" TargetMode="External"/><Relationship Id="rId882" Type="http://schemas.openxmlformats.org/officeDocument/2006/relationships/hyperlink" Target="https://www.rlsmedia.com/article/man-armed-scythe-fatally-shot-pemberton-police" TargetMode="External"/><Relationship Id="rId1098" Type="http://schemas.openxmlformats.org/officeDocument/2006/relationships/hyperlink" Target="https://www.nbc4i.com/news/local-news/police-identify-18-year-old-suspect-killed-officer-involved-in-shooting/" TargetMode="External"/><Relationship Id="rId328" Type="http://schemas.openxmlformats.org/officeDocument/2006/relationships/hyperlink" Target="https://www.fatalencounters.org/wp-content/uploads/2019/03/brandonstacy.png" TargetMode="External"/><Relationship Id="rId535" Type="http://schemas.openxmlformats.org/officeDocument/2006/relationships/hyperlink" Target="https://fatalencounters.org/wp-content/uploads/2019/05/Isaac-Pineda.jpg" TargetMode="External"/><Relationship Id="rId742" Type="http://schemas.openxmlformats.org/officeDocument/2006/relationships/hyperlink" Target="https://www.brownsvilleherald.com/news/local/police-responding-to-assault-call-shoot-kill-man/article_8f22906a-9154-11e9-b56f-6b473ae37bad.html" TargetMode="External"/><Relationship Id="rId1165" Type="http://schemas.openxmlformats.org/officeDocument/2006/relationships/hyperlink" Target="https://fatalencounters.org/wp-content/uploads/2019/10/Shand-Leonard.jpeg" TargetMode="External"/><Relationship Id="rId1372" Type="http://schemas.openxmlformats.org/officeDocument/2006/relationships/hyperlink" Target="https://fatalencounters.org/wp-content/uploads/2019/12/DustinSpencer.jpg" TargetMode="External"/><Relationship Id="rId602" Type="http://schemas.openxmlformats.org/officeDocument/2006/relationships/hyperlink" Target="https://www.thedenverchannel.com/news/crime/man-shot-and-killed-at-on-ramp-to-i-25-in-trinidad-after-fleeing-officers-cbi-says" TargetMode="External"/><Relationship Id="rId1025" Type="http://schemas.openxmlformats.org/officeDocument/2006/relationships/hyperlink" Target="https://www.news-gazette.com/news/inmate-who-was-shot-after-stabbing-deputy-identified/article_b36b5c6f-6dd1-5b67-9cfb-a1367b1db799.html" TargetMode="External"/><Relationship Id="rId1232" Type="http://schemas.openxmlformats.org/officeDocument/2006/relationships/hyperlink" Target="https://www.krqe.com/news/albuquerque-metro/apd-investigates-officer-involved-shooting/" TargetMode="External"/><Relationship Id="rId907" Type="http://schemas.openxmlformats.org/officeDocument/2006/relationships/hyperlink" Target="https://fatalencounters.org/wp-content/uploads/2019/08/Adalberto-Wolmar-Rodriguez.jpg" TargetMode="External"/><Relationship Id="rId36" Type="http://schemas.openxmlformats.org/officeDocument/2006/relationships/hyperlink" Target="https://katu.com/news/local/police-identify-man-shot-and-killed-by-officer-in-southeast-portland" TargetMode="External"/><Relationship Id="rId185" Type="http://schemas.openxmlformats.org/officeDocument/2006/relationships/hyperlink" Target="https://www.fatalencounters.org/wp-content/uploads/2019/02/Aaron-Allen-Przkeop-2.jpg" TargetMode="External"/><Relationship Id="rId392" Type="http://schemas.openxmlformats.org/officeDocument/2006/relationships/hyperlink" Target="http://www.news9.com/story/40209211/1-dead-in-chickasha-officerinvolved-shooting" TargetMode="External"/><Relationship Id="rId697" Type="http://schemas.openxmlformats.org/officeDocument/2006/relationships/hyperlink" Target="https://fatalencounters.org/wp-content/uploads/2019/06/Brent-Durbin-Daniel.jpg" TargetMode="External"/><Relationship Id="rId252" Type="http://schemas.openxmlformats.org/officeDocument/2006/relationships/hyperlink" Target="https://www.wjhl.com/local/breaking-news-sullivan-county-sheriff-s-officer-injured-in-shooting/1803512468" TargetMode="External"/><Relationship Id="rId1187" Type="http://schemas.openxmlformats.org/officeDocument/2006/relationships/hyperlink" Target="https://fatalencounters.org/wp-content/uploads/2019/10/Joseph-Jesk.jpg" TargetMode="External"/><Relationship Id="rId112" Type="http://schemas.openxmlformats.org/officeDocument/2006/relationships/hyperlink" Target="https://www.usnews.com/news/best-states/washington/articles/2019-01-22/man-dies-after-police-use-taser-to-stun-him" TargetMode="External"/><Relationship Id="rId557" Type="http://schemas.openxmlformats.org/officeDocument/2006/relationships/hyperlink" Target="https://ktla.com/2019/05/08/santa-barbara-man-dies-following-shootout-with-police/" TargetMode="External"/><Relationship Id="rId764" Type="http://schemas.openxmlformats.org/officeDocument/2006/relationships/hyperlink" Target="https://www.postcrescent.com/story/news/2019/06/28/menasha-police-shooting-doj-identifies-officer-suspect-involved/1601301001/" TargetMode="External"/><Relationship Id="rId971" Type="http://schemas.openxmlformats.org/officeDocument/2006/relationships/hyperlink" Target="https://fatalencounters.org/wp-content/uploads/2019/08/Freddrick-Andrews-Hadden.jpg" TargetMode="External"/><Relationship Id="rId1394" Type="http://schemas.openxmlformats.org/officeDocument/2006/relationships/hyperlink" Target="https://fatalencounters.org/wp-content/uploads/2019/12/John-Resetar.jpg" TargetMode="External"/><Relationship Id="rId417" Type="http://schemas.openxmlformats.org/officeDocument/2006/relationships/hyperlink" Target="https://fatalencounters.org/wp-content/uploads/2020/01/Donnell-James-Lang.jpg" TargetMode="External"/><Relationship Id="rId624" Type="http://schemas.openxmlformats.org/officeDocument/2006/relationships/hyperlink" Target="https://fatalencounters.org/wp-content/uploads/2019/05/Adam-Michael-McCoy.jpg" TargetMode="External"/><Relationship Id="rId831" Type="http://schemas.openxmlformats.org/officeDocument/2006/relationships/hyperlink" Target="https://www.sacbee.com/news/local/crime/article232536522.html" TargetMode="External"/><Relationship Id="rId1047" Type="http://schemas.openxmlformats.org/officeDocument/2006/relationships/hyperlink" Target="https://www.wbaltv.com/article/police-involved-shooting-caroline-street-east-baltimore/28850962" TargetMode="External"/><Relationship Id="rId1254" Type="http://schemas.openxmlformats.org/officeDocument/2006/relationships/hyperlink" Target="https://fatalencounters.org/wp-content/uploads/2019/10/Terry-Countryman.jpg" TargetMode="External"/><Relationship Id="rId929" Type="http://schemas.openxmlformats.org/officeDocument/2006/relationships/hyperlink" Target="http://www.startribune.com/minneapolis-police-shoot-kill-man-at-apparent-domestic-call/514155142/" TargetMode="External"/><Relationship Id="rId1114" Type="http://schemas.openxmlformats.org/officeDocument/2006/relationships/hyperlink" Target="https://www.news9.com/story/41055036/suspect-shot-killed-by-okc-officers-lived-in-mental-health-transitional-home" TargetMode="External"/><Relationship Id="rId1321" Type="http://schemas.openxmlformats.org/officeDocument/2006/relationships/hyperlink" Target="https://www.azcentral.com/story/news/local/phoenix-breaking/2019/11/03/2-police-officers-injured-suspect-shot-south-phoenix/4148571002/" TargetMode="External"/><Relationship Id="rId58" Type="http://schemas.openxmlformats.org/officeDocument/2006/relationships/hyperlink" Target="https://www.fatalencounters.org/wp-content/uploads/2019/01/Bill-Akes-48.jpg" TargetMode="External"/><Relationship Id="rId1419" Type="http://schemas.openxmlformats.org/officeDocument/2006/relationships/hyperlink" Target="https://fatalencounters.org/wp-content/uploads/2019/12/Anthony-Smith.jpg" TargetMode="External"/><Relationship Id="rId274" Type="http://schemas.openxmlformats.org/officeDocument/2006/relationships/hyperlink" Target="https://www.palestineherald.com/news/fairfield-officer-kills-man-during-domestic-dispute/article_83a34b36-3c6c-11e9-a92b-c799379cbb18.html" TargetMode="External"/><Relationship Id="rId481" Type="http://schemas.openxmlformats.org/officeDocument/2006/relationships/hyperlink" Target="https://fatalencounters.org/wp-content/uploads/2019/08/Tyler-R.-Johnson.jpg" TargetMode="External"/><Relationship Id="rId134" Type="http://schemas.openxmlformats.org/officeDocument/2006/relationships/hyperlink" Target="https://www.chicoer.com/2019/01/28/butte-county-deputies-shoot-man-suspected-of-domestic-violence-attempted-murder-in-red-bluff/" TargetMode="External"/><Relationship Id="rId579" Type="http://schemas.openxmlformats.org/officeDocument/2006/relationships/hyperlink" Target="https://fatalencounters.org/wp-content/uploads/2019/05/Alex-Underdown.jpg" TargetMode="External"/><Relationship Id="rId786" Type="http://schemas.openxmlformats.org/officeDocument/2006/relationships/hyperlink" Target="https://www.khou.com/article/news/local/galveston-co-deputies-shoot-and-kill-man-they-say-approached-them-with-shotgun/285-7e512d42-fb9b-4d3b-9ac6-40093691b1d2" TargetMode="External"/><Relationship Id="rId993" Type="http://schemas.openxmlformats.org/officeDocument/2006/relationships/hyperlink" Target="https://www.fitsnews.com/2019/08/14/fatal-officer-involved-shooting-in-belton-south-carolina/" TargetMode="External"/><Relationship Id="rId341" Type="http://schemas.openxmlformats.org/officeDocument/2006/relationships/hyperlink" Target="https://www.trentonian.com/news/trenton-man-killed-after-officer-involved-shooting-overnight/article_333b48fa-473a-11e9-9ca1-9f163baf45b2.html" TargetMode="External"/><Relationship Id="rId439" Type="http://schemas.openxmlformats.org/officeDocument/2006/relationships/hyperlink" Target="https://www.fatalencounters.org/wp-content/uploads/2019/04/Harold-Vincent-Robinson.jpg" TargetMode="External"/><Relationship Id="rId646" Type="http://schemas.openxmlformats.org/officeDocument/2006/relationships/hyperlink" Target="https://www.wmar2news.com/news/region/anne-arundel-county/suspect-involved-in-davidsonville-police-involved-shooting-dies" TargetMode="External"/><Relationship Id="rId1069" Type="http://schemas.openxmlformats.org/officeDocument/2006/relationships/hyperlink" Target="https://www.toledoblade.com/local/police-fire/2019/09/04/Police-identify-Spencerville-driver-killed-after-police-chase-in-Van-Wert-Allen-counties/stories/20190904140" TargetMode="External"/><Relationship Id="rId1276" Type="http://schemas.openxmlformats.org/officeDocument/2006/relationships/hyperlink" Target="https://www.elpasotimes.com/story/news/crime/2019/10/24/police-chat-after-driver-suv-fatally-shot-while-dragging-two-el-paso-police-officers-through-parking/4081640002/" TargetMode="External"/><Relationship Id="rId201" Type="http://schemas.openxmlformats.org/officeDocument/2006/relationships/hyperlink" Target="https://www.fatalencounters.org/wp-content/uploads/2019/02/Tyrell-Pounds.png" TargetMode="External"/><Relationship Id="rId506" Type="http://schemas.openxmlformats.org/officeDocument/2006/relationships/hyperlink" Target="https://www.greatfallstribune.com/story/news/2019/04/24/kevin-shooting-victim-homicide-suspect-idd-toole-county-sheriffs-office-shelby-montana/3564578002/" TargetMode="External"/><Relationship Id="rId853" Type="http://schemas.openxmlformats.org/officeDocument/2006/relationships/hyperlink" Target="https://www.covnews.com/news/crime/breaking-gbi-scene-officer-involved-shooting-porterdale/" TargetMode="External"/><Relationship Id="rId1136" Type="http://schemas.openxmlformats.org/officeDocument/2006/relationships/hyperlink" Target="https://katu.com/news/local/police-identify-man-killed-in-officer-involved-shooting-inside-west-salem-goodwill-store" TargetMode="External"/><Relationship Id="rId713" Type="http://schemas.openxmlformats.org/officeDocument/2006/relationships/hyperlink" Target="https://fatalencounters.org/wp-content/uploads/2019/06/brandon-webber.jpg" TargetMode="External"/><Relationship Id="rId920" Type="http://schemas.openxmlformats.org/officeDocument/2006/relationships/hyperlink" Target="http://www.fox13news.com/news/local-news/deputy-involved-in-shooting-in-temple-terrace" TargetMode="External"/><Relationship Id="rId1343" Type="http://schemas.openxmlformats.org/officeDocument/2006/relationships/hyperlink" Target="https://www.channel3000.com/news/crime/23-year-old-victim-identified-in-officer-involved-shooting-in-beloit/1150819308" TargetMode="External"/><Relationship Id="rId1203" Type="http://schemas.openxmlformats.org/officeDocument/2006/relationships/hyperlink" Target="https://www.tulsaworld.com/news/local/crime-and-courts/man-fatally-shot-by-tahlequah-police-during-domestic-violence-call/article_e05a35fa-acfb-50c5-823d-bfa149074a7d.html" TargetMode="External"/><Relationship Id="rId1410" Type="http://schemas.openxmlformats.org/officeDocument/2006/relationships/hyperlink" Target="https://www.mysanantonio.com/news/local/crime/article/SAPD-reports-officer-involved-shooting-in-14928821.php" TargetMode="External"/><Relationship Id="rId296" Type="http://schemas.openxmlformats.org/officeDocument/2006/relationships/hyperlink" Target="https://www.ky3.com/content/news/Police-arrest-man-in-deadly-shooting-at-Springfield-motel-506714731.html" TargetMode="External"/><Relationship Id="rId156" Type="http://schemas.openxmlformats.org/officeDocument/2006/relationships/hyperlink" Target="http://www.newswest9.com/2019/01/31/midland-man-dead-following-incident-with-midland-county-sheriffs-office/" TargetMode="External"/><Relationship Id="rId363" Type="http://schemas.openxmlformats.org/officeDocument/2006/relationships/hyperlink" Target="http://www.fatalencounters.org/wp-content/uploads/2019/04/SteveGarcia.jpg" TargetMode="External"/><Relationship Id="rId570" Type="http://schemas.openxmlformats.org/officeDocument/2006/relationships/hyperlink" Target="https://fatalencounters.org/wp-content/uploads/2019/05/Luis-Quinones-Rosa.jpg" TargetMode="External"/><Relationship Id="rId223" Type="http://schemas.openxmlformats.org/officeDocument/2006/relationships/hyperlink" Target="https://chicago.suntimes.com/news/lawndale-police-involved-shooting-2/" TargetMode="External"/><Relationship Id="rId430" Type="http://schemas.openxmlformats.org/officeDocument/2006/relationships/hyperlink" Target="https://fatalencounters.org/wp-content/uploads/2019/09/israel-miranda-jr.jpg" TargetMode="External"/><Relationship Id="rId668" Type="http://schemas.openxmlformats.org/officeDocument/2006/relationships/hyperlink" Target="https://www.kait8.com/2019/06/06/police-respond-shooting-call-jonesboro/" TargetMode="External"/><Relationship Id="rId875" Type="http://schemas.openxmlformats.org/officeDocument/2006/relationships/hyperlink" Target="https://wvva.com/news/national-news-from-the-associated-press/2019/07/19/police-id-suspect-in-shooting-of-arkansas-sheriffs-deputy/" TargetMode="External"/><Relationship Id="rId1060" Type="http://schemas.openxmlformats.org/officeDocument/2006/relationships/hyperlink" Target="https://www.click2houston.com/news/texas/katy-man-recalls-being-shot-during-west-texas-mass-shooting-rampage" TargetMode="External"/><Relationship Id="rId1298" Type="http://schemas.openxmlformats.org/officeDocument/2006/relationships/hyperlink" Target="https://www.nbc15.com/content/news/Man-dead-after-officer-involved-shooting-in-Madison-563963901.html" TargetMode="External"/><Relationship Id="rId528" Type="http://schemas.openxmlformats.org/officeDocument/2006/relationships/hyperlink" Target="https://www.bdtonline.com/news/woman-killed-in-officer-involved-shooting-in-mcdowell-county-identified/article_5f5e91a8-6dd2-11e9-a16e-b76261dd1347.html" TargetMode="External"/><Relationship Id="rId735" Type="http://schemas.openxmlformats.org/officeDocument/2006/relationships/hyperlink" Target="https://fatalencounters.org/wp-content/uploads/2019/06/Carlos-Vale.png" TargetMode="External"/><Relationship Id="rId942" Type="http://schemas.openxmlformats.org/officeDocument/2006/relationships/hyperlink" Target="https://www.nytimes.com/2019/08/04/us/dayton-ohio-shooting.html" TargetMode="External"/><Relationship Id="rId1158" Type="http://schemas.openxmlformats.org/officeDocument/2006/relationships/hyperlink" Target="https://www.cbs17.com/news/local-news/officer-and-robbery-suspect-identified-in-sanford-officer-involved-shooting/" TargetMode="External"/><Relationship Id="rId1365" Type="http://schemas.openxmlformats.org/officeDocument/2006/relationships/hyperlink" Target="https://www.news5cleveland.com/news/local-news/akron-canton-news/man-shot-killed-by-akron-police-sunday-morning-identified" TargetMode="External"/><Relationship Id="rId1018" Type="http://schemas.openxmlformats.org/officeDocument/2006/relationships/hyperlink" Target="https://www.wtoc.com/2019/08/22/law-enforcement-investigating-deadly-shooting-glennville/" TargetMode="External"/><Relationship Id="rId1225" Type="http://schemas.openxmlformats.org/officeDocument/2006/relationships/hyperlink" Target="https://www.kiiitv.com/article/news/local/man-shot-killed-by-ccpd-officers-on-brentwood-drive-identified/503-73ce29f8-dee0-4609-9aba-bd162392f6fe" TargetMode="External"/><Relationship Id="rId1432" Type="http://schemas.openxmlformats.org/officeDocument/2006/relationships/hyperlink" Target="https://www.ksat.com/news/2019/12/29/suspect-in-christmas-eve-shooting-killed-in-deputy-involved-shooting-near-hermann-park/" TargetMode="External"/><Relationship Id="rId71" Type="http://schemas.openxmlformats.org/officeDocument/2006/relationships/hyperlink" Target="http://accesswdun.com/article/2019/1/753131/gunman-dead-after-incident-at-dermatology-office-in-gainesville" TargetMode="External"/><Relationship Id="rId802" Type="http://schemas.openxmlformats.org/officeDocument/2006/relationships/hyperlink" Target="http://www.chroniclet.com/cops-and-courts/2019/07/03/Susp.html?fbclid=IwAR0DrCXzM3FN8D92qbC0d28-Kbs2lMe8Yn6TjWhxzfRoB3w62eIbVz4syVo" TargetMode="External"/><Relationship Id="rId29" Type="http://schemas.openxmlformats.org/officeDocument/2006/relationships/hyperlink" Target="http://www.cbs8.com/story/39740142/san-diego-deputies-fatally-wound-armed-suspect-inside-lemon-grove-eatery" TargetMode="External"/><Relationship Id="rId178" Type="http://schemas.openxmlformats.org/officeDocument/2006/relationships/hyperlink" Target="https://www.fatalencounters.org/wp-content/uploads/2019/02/Miles-Dylan-Cooper.png.jpg" TargetMode="External"/><Relationship Id="rId385" Type="http://schemas.openxmlformats.org/officeDocument/2006/relationships/hyperlink" Target="https://www.presstelegram.com/2019/04/01/sword-wielding-suspect-killed-at-church-of-scientology-in-inglewood-is-idd-as-la-man/" TargetMode="External"/><Relationship Id="rId592" Type="http://schemas.openxmlformats.org/officeDocument/2006/relationships/hyperlink" Target="https://www.wwltv.com/article/news/man-killed-in-shootout-with-police-shot-at-them-first-nopd-chief-says/289-3ddbe873-6a8a-42da-85b7-938734a58d00" TargetMode="External"/><Relationship Id="rId245" Type="http://schemas.openxmlformats.org/officeDocument/2006/relationships/hyperlink" Target="https://www.ksat.com/news/man-shot-killed-by-dps-trooper-in-poteet-after-stabbing-2-people-officials-say" TargetMode="External"/><Relationship Id="rId452" Type="http://schemas.openxmlformats.org/officeDocument/2006/relationships/hyperlink" Target="https://www.fatalencounters.org/wp-content/uploads/2019/04/Theresa.jpg" TargetMode="External"/><Relationship Id="rId897" Type="http://schemas.openxmlformats.org/officeDocument/2006/relationships/hyperlink" Target="https://fatalencounters.org/wp-content/uploads/2019/08/Josef-Delon-Richardson.jpg" TargetMode="External"/><Relationship Id="rId1082" Type="http://schemas.openxmlformats.org/officeDocument/2006/relationships/hyperlink" Target="https://abc7.com/glendora-robbery-suspect-killed-2nd-suspect-at-large/5520890/" TargetMode="External"/><Relationship Id="rId105" Type="http://schemas.openxmlformats.org/officeDocument/2006/relationships/hyperlink" Target="https://www.knoxnews.com/story/news/crime/2019/01/20/officer-involved-shooting-knoxville-police-jason-minnick/2634704002/" TargetMode="External"/><Relationship Id="rId312" Type="http://schemas.openxmlformats.org/officeDocument/2006/relationships/hyperlink" Target="https://www.woodtv.com/news/officer-involved-shooting-in-pennfield-township/1837266398" TargetMode="External"/><Relationship Id="rId757" Type="http://schemas.openxmlformats.org/officeDocument/2006/relationships/hyperlink" Target="https://www.mysuncoast.com/2019/06/25/man-dies-after-deputy-involved-shooting-englewood/" TargetMode="External"/><Relationship Id="rId964" Type="http://schemas.openxmlformats.org/officeDocument/2006/relationships/hyperlink" Target="https://fatalencounters.org/wp-content/uploads/2019/08/Crossen.jpg" TargetMode="External"/><Relationship Id="rId1387" Type="http://schemas.openxmlformats.org/officeDocument/2006/relationships/hyperlink" Target="https://www.denverpost.com/2019/12/19/lakewood-armed-suspect-fire-duplex/" TargetMode="External"/><Relationship Id="rId93" Type="http://schemas.openxmlformats.org/officeDocument/2006/relationships/hyperlink" Target="https://www.fatalencounters.org/wp-content/uploads/2019/01/Jesse-Jenson.png" TargetMode="External"/><Relationship Id="rId617" Type="http://schemas.openxmlformats.org/officeDocument/2006/relationships/hyperlink" Target="https://fatalencounters.org/wp-content/uploads/2019/06/Shaquille-Ihsan-Shaun-Kelly.jpg" TargetMode="External"/><Relationship Id="rId824" Type="http://schemas.openxmlformats.org/officeDocument/2006/relationships/hyperlink" Target="https://www.fox16.com/news/breaking-news-one-dead-in-officer-involved-shooting-in-jacksonville/" TargetMode="External"/><Relationship Id="rId1247" Type="http://schemas.openxmlformats.org/officeDocument/2006/relationships/hyperlink" Target="https://nypost.com/2019/10/17/nypd-sergeant-fatally-shoots-man-in-the-bronx-cops/?utm_source=maropost&amp;utm_medium=email&amp;utm_campaign=nypevening&amp;utm_content=20191017&amp;tpcc=evening_update&amp;mpweb=755-8332139-720226743" TargetMode="External"/><Relationship Id="rId1107" Type="http://schemas.openxmlformats.org/officeDocument/2006/relationships/hyperlink" Target="https://fatalencounters.org/wp-content/uploads/2019/09/Nick-N.-Walker.jpg" TargetMode="External"/><Relationship Id="rId1314" Type="http://schemas.openxmlformats.org/officeDocument/2006/relationships/hyperlink" Target="https://cbs12.com/news/local/shoot-me-sword-wielding-man-killed-by-deputies" TargetMode="External"/><Relationship Id="rId20" Type="http://schemas.openxmlformats.org/officeDocument/2006/relationships/hyperlink" Target="https://www.fatalencounters.org/wp-content/uploads/2019/01/Zonell-Williams.jpg" TargetMode="External"/><Relationship Id="rId267" Type="http://schemas.openxmlformats.org/officeDocument/2006/relationships/hyperlink" Target="https://www.kwtx.com/content/news/506430812.html" TargetMode="External"/><Relationship Id="rId474" Type="http://schemas.openxmlformats.org/officeDocument/2006/relationships/hyperlink" Target="https://www.fatalencounters.org/wp-content/uploads/2019/04/KawaskiTrawick.jpg" TargetMode="External"/><Relationship Id="rId127" Type="http://schemas.openxmlformats.org/officeDocument/2006/relationships/hyperlink" Target="https://www.fox5vegas.com/news/officers-identified-in-metro-s-first-police-shooting-of/article_f22ce360-2064-11e9-a684-f3502126a390.html" TargetMode="External"/><Relationship Id="rId681" Type="http://schemas.openxmlformats.org/officeDocument/2006/relationships/hyperlink" Target="https://fatalencounters.org/wp-content/uploads/2019/06/Harry_Gipson.jpg" TargetMode="External"/><Relationship Id="rId779" Type="http://schemas.openxmlformats.org/officeDocument/2006/relationships/hyperlink" Target="https://www.kktv.com/content/news/Suspect-dead-after-officer-involved-shooting-in-Pueblo-511966232.html" TargetMode="External"/><Relationship Id="rId986" Type="http://schemas.openxmlformats.org/officeDocument/2006/relationships/hyperlink" Target="https://fatalencounters.org/wp-content/uploads/2019/08/David-Tyler-Ingle.jpg" TargetMode="External"/><Relationship Id="rId334" Type="http://schemas.openxmlformats.org/officeDocument/2006/relationships/hyperlink" Target="https://www.fatalencounters.org/wp-content/uploads/2019/03/Benjamin-J.-Melendez.jpg" TargetMode="External"/><Relationship Id="rId541" Type="http://schemas.openxmlformats.org/officeDocument/2006/relationships/hyperlink" Target="https://patch.com/maryland/perryhall/police-id-officer-shot-parkville-man-who-called-911" TargetMode="External"/><Relationship Id="rId639" Type="http://schemas.openxmlformats.org/officeDocument/2006/relationships/hyperlink" Target="https://www.nbcchicago.com/news/local/Man-Critically-Hurt-in-Exchange-of-Gunfire-with-Cops-in-South-Chicago-Police-Say-510526251.html" TargetMode="External"/><Relationship Id="rId1171" Type="http://schemas.openxmlformats.org/officeDocument/2006/relationships/hyperlink" Target="https://fatalencounters.org/wp-content/uploads/2019/10/DavidPage.jpg" TargetMode="External"/><Relationship Id="rId1269" Type="http://schemas.openxmlformats.org/officeDocument/2006/relationships/hyperlink" Target="https://www.presstelegram.com/2019/10/23/2-dead-another-wounded-in-long-beach-bar-shooting/" TargetMode="External"/><Relationship Id="rId401" Type="http://schemas.openxmlformats.org/officeDocument/2006/relationships/hyperlink" Target="https://www.fatalencounters.org/wp-content/uploads/2019/04/OndraeHutchinson.jpg" TargetMode="External"/><Relationship Id="rId846" Type="http://schemas.openxmlformats.org/officeDocument/2006/relationships/hyperlink" Target="https://q13fox.com/2019/07/13/kirkland-police-officers-shoot-kill-man-to-help-save-child/" TargetMode="External"/><Relationship Id="rId1031" Type="http://schemas.openxmlformats.org/officeDocument/2006/relationships/hyperlink" Target="https://fatalencounters.org/wp-content/uploads/2019/10/taylor-ware.jpg" TargetMode="External"/><Relationship Id="rId1129" Type="http://schemas.openxmlformats.org/officeDocument/2006/relationships/hyperlink" Target="https://fatalencounters.org/wp-content/uploads/2019/09/BrianRodden.jpg" TargetMode="External"/><Relationship Id="rId706" Type="http://schemas.openxmlformats.org/officeDocument/2006/relationships/hyperlink" Target="https://www.eastbaytimes.com/2019/06/11/san-leandro-police-investigate-officer-involved-shooting/" TargetMode="External"/><Relationship Id="rId913" Type="http://schemas.openxmlformats.org/officeDocument/2006/relationships/hyperlink" Target="https://www.timesfreepress.com/news/breakingnews/story/2019/jul/31/disorder-call-ends-officer-involved-shooting-kellys-ferry-road/500155/" TargetMode="External"/><Relationship Id="rId1336" Type="http://schemas.openxmlformats.org/officeDocument/2006/relationships/hyperlink" Target="https://www.app.com/story/news/crime/jersey-mayhem/2019/12/11/jersey-city-shooting-may-worst-anti-semitic-incident-new-jersey/4020789002/" TargetMode="External"/><Relationship Id="rId42" Type="http://schemas.openxmlformats.org/officeDocument/2006/relationships/hyperlink" Target="https://www.kjrh.com/news/local-news/police-respond-to-reports-of-shots-fired-in-northeast-tulsa" TargetMode="External"/><Relationship Id="rId1403" Type="http://schemas.openxmlformats.org/officeDocument/2006/relationships/hyperlink" Target="https://kutv.com/news/local/one-deputy-one-trooper-involved-in-emery-county-shooting" TargetMode="External"/><Relationship Id="rId191" Type="http://schemas.openxmlformats.org/officeDocument/2006/relationships/hyperlink" Target="https://www.wsoctv.com/news/north-carolina/police-man-dead-after-encounter-with-nc-sheriff-s-deputies/917324352" TargetMode="External"/><Relationship Id="rId289" Type="http://schemas.openxmlformats.org/officeDocument/2006/relationships/hyperlink" Target="https://www.ksat.com/news/second-sapd-officer-involved-in-shooting-in-12-hours" TargetMode="External"/><Relationship Id="rId496" Type="http://schemas.openxmlformats.org/officeDocument/2006/relationships/hyperlink" Target="https://www.fox16.com/news/local-news/update-man-id-d-in-deadly-lr-officer-involved-shooting/1943362846?fbclid=IwAR2ikpnryftUbmMwqBmOVe7UexqascI3NFG9Nhuc4FPv_CcBatF6m5-POLQ" TargetMode="External"/><Relationship Id="rId149" Type="http://schemas.openxmlformats.org/officeDocument/2006/relationships/hyperlink" Target="https://www.mysanantonio.com/news/houston-texas/article/We-are-so-sorry-Family-of-man-killed-in-drug-13571054.php" TargetMode="External"/><Relationship Id="rId356" Type="http://schemas.openxmlformats.org/officeDocument/2006/relationships/hyperlink" Target="https://www.wfla.com/news/hillsborough-county/hillsborough-county-sheriff-deputy-involved-in-shooting/1860889468" TargetMode="External"/><Relationship Id="rId563" Type="http://schemas.openxmlformats.org/officeDocument/2006/relationships/hyperlink" Target="https://wvva.com/news/top-stories/2019/05/10/update-man-injured-during-officer-involved-shooting-dies-woman-arrested/" TargetMode="External"/><Relationship Id="rId770" Type="http://schemas.openxmlformats.org/officeDocument/2006/relationships/hyperlink" Target="https://www.desertsun.com/story/news/crime_courts/2019/06/27/yucca-valley-man-eric-sandoval-fatally-shot-police-after-standoff-woman-held-hostage/1590021001/" TargetMode="External"/><Relationship Id="rId1193" Type="http://schemas.openxmlformats.org/officeDocument/2006/relationships/hyperlink" Target="https://www.augustachronicle.com/news/20191008/da-clears-columbia-county-deputies-in-grovetown-mans-death" TargetMode="External"/><Relationship Id="rId216" Type="http://schemas.openxmlformats.org/officeDocument/2006/relationships/hyperlink" Target="https://www.fatalencounters.org/wp-content/uploads/2019/02/BRYCEBellomo.png" TargetMode="External"/><Relationship Id="rId423" Type="http://schemas.openxmlformats.org/officeDocument/2006/relationships/hyperlink" Target="https://www.wthr.com/article/1-dead-following-police-involved-shooting-brownstown" TargetMode="External"/><Relationship Id="rId868" Type="http://schemas.openxmlformats.org/officeDocument/2006/relationships/hyperlink" Target="https://www.kcra.com/article/stanislaus-county-in-custody-death-rudy-santillan-california/28791912" TargetMode="External"/><Relationship Id="rId1053" Type="http://schemas.openxmlformats.org/officeDocument/2006/relationships/hyperlink" Target="https://nypost.com/2019/08/30/murder-suspect-killed-in-gunfight-with-cops-in-queens/" TargetMode="External"/><Relationship Id="rId1260" Type="http://schemas.openxmlformats.org/officeDocument/2006/relationships/hyperlink" Target="https://www.kmov.com/news/man-killed-after-pointing-gun-at-officers-in-north-st/article_3d3310e6-f323-11e9-b164-7fe28a52eed9.html" TargetMode="External"/><Relationship Id="rId630" Type="http://schemas.openxmlformats.org/officeDocument/2006/relationships/hyperlink" Target="https://fatalencounters.org/wp-content/uploads/2019/05/Ryan-Brett-Thomas.jpg" TargetMode="External"/><Relationship Id="rId728" Type="http://schemas.openxmlformats.org/officeDocument/2006/relationships/hyperlink" Target="https://www.click2houston.com/news/man-shot-killed-after-reported-hostage-situation-at-pearland-dairy-queen-police-say" TargetMode="External"/><Relationship Id="rId935" Type="http://schemas.openxmlformats.org/officeDocument/2006/relationships/hyperlink" Target="https://fatalencounters.org/wp-content/uploads/2019/08/CortneyRonaldStaley.jpg" TargetMode="External"/><Relationship Id="rId1358" Type="http://schemas.openxmlformats.org/officeDocument/2006/relationships/hyperlink" Target="https://www.firstcoastnews.com/article/news/crime/officer-involved-shooting-reported-in-urban-core-neighborhood-2-officers-injured/77-290029bb-880a-4995-924a-0f25f3dc9523" TargetMode="External"/><Relationship Id="rId64" Type="http://schemas.openxmlformats.org/officeDocument/2006/relationships/hyperlink" Target="https://komonews.com/news/local/police-lakewood-man-dies-in-officer-involved-shooting-after-charging-at-police-with-knife" TargetMode="External"/><Relationship Id="rId1120" Type="http://schemas.openxmlformats.org/officeDocument/2006/relationships/hyperlink" Target="https://www.kmov.com/news/man-dead-shortly-after-altercation-with-deputies-in-madison-county/article_b5741944-da4e-11e9-88a8-d354ae83c1e3.html" TargetMode="External"/><Relationship Id="rId1218" Type="http://schemas.openxmlformats.org/officeDocument/2006/relationships/hyperlink" Target="https://fatalencounters.org/wp-content/uploads/2019/10/Sayven-Lane-Rowland.jpg" TargetMode="External"/><Relationship Id="rId1425" Type="http://schemas.openxmlformats.org/officeDocument/2006/relationships/hyperlink" Target="https://wtkr.com/2019/12/27/newport-news-police-officer-involved-in-shooting/" TargetMode="External"/><Relationship Id="rId280" Type="http://schemas.openxmlformats.org/officeDocument/2006/relationships/hyperlink" Target="https://www.wcnc.com/article/news/crime/suspect-dead-after-officer-involved-shooting-in-mount-holly/275-94910db0-3dd6-4e49-b1f3-6d2a73028f5e" TargetMode="External"/><Relationship Id="rId140" Type="http://schemas.openxmlformats.org/officeDocument/2006/relationships/hyperlink" Target="https://www.fatalencounters.org/wp-content/uploads/2019/02/Gregory-Griffin.jpg" TargetMode="External"/><Relationship Id="rId378" Type="http://schemas.openxmlformats.org/officeDocument/2006/relationships/hyperlink" Target="https://www.wbal.com/article/379673/3/officer-involved-shooting-being-investigated-in-northwest-baltimore" TargetMode="External"/><Relationship Id="rId585" Type="http://schemas.openxmlformats.org/officeDocument/2006/relationships/hyperlink" Target="https://www.postcrescent.com/story/news/2019/05/17/appleton-shooting-police-identify-suspect-wednesday-shooting/3708905002/" TargetMode="External"/><Relationship Id="rId792" Type="http://schemas.openxmlformats.org/officeDocument/2006/relationships/hyperlink" Target="https://fatalencounters.org/wp-content/uploads/2019/07/Terry-Allen-Bubba-Payne.jpg" TargetMode="External"/><Relationship Id="rId6" Type="http://schemas.openxmlformats.org/officeDocument/2006/relationships/hyperlink" Target="https://www.wkbn.com/news/local-news/coroner-identifies-man-killed-during-officer-involved-shooting-in-niles/1684888480" TargetMode="External"/><Relationship Id="rId238" Type="http://schemas.openxmlformats.org/officeDocument/2006/relationships/hyperlink" Target="https://www.fatalencounters.org/wp-content/uploads/2019/02/Kyron-Marcell-Sands.jpg" TargetMode="External"/><Relationship Id="rId445" Type="http://schemas.openxmlformats.org/officeDocument/2006/relationships/hyperlink" Target="https://www.fatalencounters.org/wp-content/uploads/2019/04/TerryDavis.jpg" TargetMode="External"/><Relationship Id="rId652" Type="http://schemas.openxmlformats.org/officeDocument/2006/relationships/hyperlink" Target="https://www.kiro7.com/news/local/breaking-police-respond-to-officer-involved-shooting-in-auburn/954181145" TargetMode="External"/><Relationship Id="rId1075" Type="http://schemas.openxmlformats.org/officeDocument/2006/relationships/hyperlink" Target="https://fatalencounters.org/wp-content/uploads/2019/09/fares_t1200.jpg" TargetMode="External"/><Relationship Id="rId1282" Type="http://schemas.openxmlformats.org/officeDocument/2006/relationships/hyperlink" Target="https://fatalencounters.org/wp-content/uploads/2019/10/Shannon-Gail-Rupert.jpg" TargetMode="External"/><Relationship Id="rId305" Type="http://schemas.openxmlformats.org/officeDocument/2006/relationships/hyperlink" Target="https://katu.com/news/local/officer-involved-shooting-in-hazel-dell" TargetMode="External"/><Relationship Id="rId512" Type="http://schemas.openxmlformats.org/officeDocument/2006/relationships/hyperlink" Target="https://lex18.com/news/2019/04/24/coroner-on-scene-of-incident-in-bath-county/" TargetMode="External"/><Relationship Id="rId957" Type="http://schemas.openxmlformats.org/officeDocument/2006/relationships/hyperlink" Target="https://fatalencounters.org/wp-content/uploads/2019/08/Detravian-Allison.jpg" TargetMode="External"/><Relationship Id="rId1142" Type="http://schemas.openxmlformats.org/officeDocument/2006/relationships/hyperlink" Target="https://wreg.com/2019/09/19/sources-identify-deputy-shot-in-south-memphis-community-hails-him-as-heroic/" TargetMode="External"/><Relationship Id="rId86" Type="http://schemas.openxmlformats.org/officeDocument/2006/relationships/hyperlink" Target="https://www.fatalencounters.org/wp-content/uploads/2019/01/Quency-Floyd.jpg" TargetMode="External"/><Relationship Id="rId817" Type="http://schemas.openxmlformats.org/officeDocument/2006/relationships/hyperlink" Target="https://fatalencounters.org/wp-content/uploads/2019/07/Tymar.jpg" TargetMode="External"/><Relationship Id="rId1002" Type="http://schemas.openxmlformats.org/officeDocument/2006/relationships/hyperlink" Target="https://fatalencounters.org/wp-content/uploads/2019/08/Schaston-Theodore-Lamarr-Hodge.jpg" TargetMode="External"/><Relationship Id="rId1447" Type="http://schemas.openxmlformats.org/officeDocument/2006/relationships/hyperlink" Target="https://www.wtva.com/content/news/Tippah-County-coroner-identifies-man-who-died-in-officer-involved-shooting--566694301.html" TargetMode="External"/><Relationship Id="rId1307" Type="http://schemas.openxmlformats.org/officeDocument/2006/relationships/hyperlink" Target="https://www.nbcbayarea.com/news/local/Police-Investigating-Activity-in-San-Jose-564185481.html" TargetMode="External"/><Relationship Id="rId13" Type="http://schemas.openxmlformats.org/officeDocument/2006/relationships/hyperlink" Target="https://www.fresnobee.com/news/local/crime/article223906055.html" TargetMode="External"/><Relationship Id="rId162" Type="http://schemas.openxmlformats.org/officeDocument/2006/relationships/hyperlink" Target="https://www.fatalencounters.org/wp-content/uploads/2019/02/Dylan-Joseph-Mark-Cross.jpg" TargetMode="External"/><Relationship Id="rId467" Type="http://schemas.openxmlformats.org/officeDocument/2006/relationships/hyperlink" Target="https://www.theadvocate.com/baton_rouge/news/communities/east_feliciana/article_f19fdefe-5f96-11e9-8310-7fdcd4315d17.html" TargetMode="External"/><Relationship Id="rId1097" Type="http://schemas.openxmlformats.org/officeDocument/2006/relationships/hyperlink" Target="https://fatalencounters.org/wp-content/uploads/2019/09/Tasjon-Tyreek-Osbourne.jpg" TargetMode="External"/><Relationship Id="rId674" Type="http://schemas.openxmlformats.org/officeDocument/2006/relationships/hyperlink" Target="https://abc7.com/san-gabriel-barricade-suspect-identified-as-35-year-old-man/5337613/" TargetMode="External"/><Relationship Id="rId881" Type="http://schemas.openxmlformats.org/officeDocument/2006/relationships/hyperlink" Target="https://fatalencounters.org/wp-content/uploads/2019/07/Witney-Rivera.jpg" TargetMode="External"/><Relationship Id="rId979" Type="http://schemas.openxmlformats.org/officeDocument/2006/relationships/hyperlink" Target="http://www.kake.com/story/40907237/kansas-man-killed-in-officer-involved-shooting" TargetMode="External"/><Relationship Id="rId327" Type="http://schemas.openxmlformats.org/officeDocument/2006/relationships/hyperlink" Target="https://www.ajc.com/news/crime--law/just-man-holding-gun-wife-head-shot-killed-cherokee-county-deputy/diZIzyuqKurtEeFQ2kgXwN/" TargetMode="External"/><Relationship Id="rId534" Type="http://schemas.openxmlformats.org/officeDocument/2006/relationships/hyperlink" Target="https://www.mypanhandle.com/news/fdle-investigating-officer-involved-shooting-in-walton-county/1970299679" TargetMode="External"/><Relationship Id="rId741" Type="http://schemas.openxmlformats.org/officeDocument/2006/relationships/hyperlink" Target="https://fatalencounters.org/wp-content/uploads/2019/06/GALVAN-MARK-ANTHONY.jpg" TargetMode="External"/><Relationship Id="rId839" Type="http://schemas.openxmlformats.org/officeDocument/2006/relationships/hyperlink" Target="https://fatalencounters.org/wp-content/uploads/2019/07/Frankie-Feliciano.jpg" TargetMode="External"/><Relationship Id="rId1164" Type="http://schemas.openxmlformats.org/officeDocument/2006/relationships/hyperlink" Target="https://abc7.com/la-habra-police-kill-suspect-after-responding-to-burglary-call/5570544/" TargetMode="External"/><Relationship Id="rId1371" Type="http://schemas.openxmlformats.org/officeDocument/2006/relationships/hyperlink" Target="https://abc7.com/1-dead-in-east-los-angeles-after-deputy-involved-shooting/5761169/" TargetMode="External"/><Relationship Id="rId601" Type="http://schemas.openxmlformats.org/officeDocument/2006/relationships/hyperlink" Target="https://www.fresnobee.com/news/local/crime/article230600959.html" TargetMode="External"/><Relationship Id="rId1024" Type="http://schemas.openxmlformats.org/officeDocument/2006/relationships/hyperlink" Target="https://fatalencounters.org/wp-content/uploads/2019/09/Daryl-L.-Perkins.jpg" TargetMode="External"/><Relationship Id="rId1231" Type="http://schemas.openxmlformats.org/officeDocument/2006/relationships/hyperlink" Target="https://fatalencounters.org/wp-content/uploads/2020/01/Daniel-James-Wood.jpg" TargetMode="External"/><Relationship Id="rId906" Type="http://schemas.openxmlformats.org/officeDocument/2006/relationships/hyperlink" Target="https://www.wfaa.com/article/news/local/dallas-police-shoot-kill-man-after-altercation-in-south-dallas/287-9cbfa3a9-08c1-4913-a6e1-6608a873b859" TargetMode="External"/><Relationship Id="rId1329" Type="http://schemas.openxmlformats.org/officeDocument/2006/relationships/hyperlink" Target="https://www.theadvocate.com/baton_rouge/news/communities/st_helena/article_c380f2be-1c61-11ea-a78d-3b7fec2df5fd.html" TargetMode="External"/><Relationship Id="rId35" Type="http://schemas.openxmlformats.org/officeDocument/2006/relationships/hyperlink" Target="https://www.fatalencounters.org/wp-content/uploads/2019/01/AndreCGladen.jpg" TargetMode="External"/><Relationship Id="rId184" Type="http://schemas.openxmlformats.org/officeDocument/2006/relationships/hyperlink" Target="https://www.seattletimes.com/seattle-news/crime/man-fatally-shot-by-officers-after-stabbing-woman-to-death-in-north-seattle-police-way/" TargetMode="External"/><Relationship Id="rId391" Type="http://schemas.openxmlformats.org/officeDocument/2006/relationships/hyperlink" Target="https://boston.cbslocal.com/2019/03/29/st-cyr-tarantino-quality-in-manchester-standoff/" TargetMode="External"/><Relationship Id="rId251" Type="http://schemas.openxmlformats.org/officeDocument/2006/relationships/hyperlink" Target="https://www.wrcbtv.com/story/40017356/tennessee-officer-fatally-shoots-man-during-foot-pursuit" TargetMode="External"/><Relationship Id="rId489" Type="http://schemas.openxmlformats.org/officeDocument/2006/relationships/hyperlink" Target="https://www.wdtv.com/content/news/Man-dies-in-officer-involved-shooting-508768671.html" TargetMode="External"/><Relationship Id="rId696" Type="http://schemas.openxmlformats.org/officeDocument/2006/relationships/hyperlink" Target="https://www.wymt.com/content/news/Officials-Officer-involved-shooting-in-Perry-County-511107752.html" TargetMode="External"/><Relationship Id="rId349" Type="http://schemas.openxmlformats.org/officeDocument/2006/relationships/hyperlink" Target="https://www.koin.com/news/crime/the-dalles-police-kill-man-allegedly-shooting-at-neighbor/1856210771" TargetMode="External"/><Relationship Id="rId556" Type="http://schemas.openxmlformats.org/officeDocument/2006/relationships/hyperlink" Target="https://fatalencounters.org/wp-content/uploads/2019/05/Francisco-Anthony-Alcaraz-Jr.jpg" TargetMode="External"/><Relationship Id="rId763" Type="http://schemas.openxmlformats.org/officeDocument/2006/relationships/hyperlink" Target="https://www.mysanantonio.com/news/local/article/Traffic-snarled-on-Interstate-37-South-near-the-14045144.php" TargetMode="External"/><Relationship Id="rId1186" Type="http://schemas.openxmlformats.org/officeDocument/2006/relationships/hyperlink" Target="https://www.baxterbulletin.com/story/news/local/2019/10/01/cotter-woman-shot-dead-missouri-police-office/3829843002/" TargetMode="External"/><Relationship Id="rId1393" Type="http://schemas.openxmlformats.org/officeDocument/2006/relationships/hyperlink" Target="http://herald-citizen.com/stories/tbi-investigates-officer-involved-shooting-in-smith-co,39267" TargetMode="External"/><Relationship Id="rId111" Type="http://schemas.openxmlformats.org/officeDocument/2006/relationships/hyperlink" Target="https://www.fox5vegas.com/news/police-man-killed-in-north-las-vegas-officer-involved-shooting/article_b59cd5c8-2013-11e9-abf4-cb3da2ce2081.html" TargetMode="External"/><Relationship Id="rId209" Type="http://schemas.openxmlformats.org/officeDocument/2006/relationships/hyperlink" Target="https://www.khou.com/article/news/crime/violent-robbery-suspects-in-cinco-ranch-shootout-identified/285-9e195196-7cca-410a-b399-94a18e3436c7" TargetMode="External"/><Relationship Id="rId416" Type="http://schemas.openxmlformats.org/officeDocument/2006/relationships/hyperlink" Target="https://www.wbir.com/article/news/tbi-woman-dies-after-officer-involved-shooting-in-lafollette/51-c6fbb70a-dccb-41d8-b83f-50096986ac9e" TargetMode="External"/><Relationship Id="rId970" Type="http://schemas.openxmlformats.org/officeDocument/2006/relationships/hyperlink" Target="https://vtstatepolice.blogspot.com/2019/08/update-vermont-state-police-investigate_9.html" TargetMode="External"/><Relationship Id="rId1046" Type="http://schemas.openxmlformats.org/officeDocument/2006/relationships/hyperlink" Target="https://fatalencounters.org/wp-content/uploads/2019/09/tyrone-banks.jpg" TargetMode="External"/><Relationship Id="rId1253" Type="http://schemas.openxmlformats.org/officeDocument/2006/relationships/hyperlink" Target="https://www.foxcarolina.com/investigations/coroner-identifies-man-shot-and-killed-in-pickens-county-sled/article_cf7e5a9c-f354-11e9-a4d3-eb23c4be6e13.html" TargetMode="External"/><Relationship Id="rId623" Type="http://schemas.openxmlformats.org/officeDocument/2006/relationships/hyperlink" Target="http://www.kake.com/story/40522330/family-identify-man-killed-in-shootout-with-wichita-police" TargetMode="External"/><Relationship Id="rId830" Type="http://schemas.openxmlformats.org/officeDocument/2006/relationships/hyperlink" Target="https://fatalencounters.org/wp-content/uploads/2019/07/grayson-schuessler.jpg" TargetMode="External"/><Relationship Id="rId928" Type="http://schemas.openxmlformats.org/officeDocument/2006/relationships/hyperlink" Target="https://fox59.com/2019/08/02/officer-involved-shooting-leaves-male-suspect-dead-on-indys-northeast-side/" TargetMode="External"/><Relationship Id="rId57" Type="http://schemas.openxmlformats.org/officeDocument/2006/relationships/hyperlink" Target="https://ktla.com/2019/01/13/man-killed-in-police-shooting-following-pursuit-standoff-on-101-freeway-in-calabasas-identified/" TargetMode="External"/><Relationship Id="rId1113" Type="http://schemas.openxmlformats.org/officeDocument/2006/relationships/hyperlink" Target="https://fatalencounters.org/wp-content/uploads/2019/09/BrianDryer.jpg" TargetMode="External"/><Relationship Id="rId1320" Type="http://schemas.openxmlformats.org/officeDocument/2006/relationships/hyperlink" Target="https://fatalencounters.org/wp-content/uploads/2019/11/Michael-Austin.jpg" TargetMode="External"/><Relationship Id="rId1418" Type="http://schemas.openxmlformats.org/officeDocument/2006/relationships/hyperlink" Target="https://www.wesh.com/article/deadly-deputy-involved-shooting-under-investigation-in-polk-county-1577459744/30344888" TargetMode="External"/><Relationship Id="rId273" Type="http://schemas.openxmlformats.org/officeDocument/2006/relationships/hyperlink" Target="https://www.khon2.com/news/local-news/shooting-investigation-in-kalihi/1821503438" TargetMode="External"/><Relationship Id="rId480" Type="http://schemas.openxmlformats.org/officeDocument/2006/relationships/hyperlink" Target="https://www.wate.com/news/tennessee/tbi-investigating-officer-involved-shooting-in-pigeon-forge/1927058031" TargetMode="External"/><Relationship Id="rId133" Type="http://schemas.openxmlformats.org/officeDocument/2006/relationships/hyperlink" Target="https://rapidcityjournal.com/news/local/crime-and-courts/updated-man-dead-after-car-shot-at-by-tribal-police/article_a3f423b8-069d-594d-80ff-38efe9a80b9b.html" TargetMode="External"/><Relationship Id="rId340" Type="http://schemas.openxmlformats.org/officeDocument/2006/relationships/hyperlink" Target="https://www.wtva.com/content/news/monroe-shooting-follow-507220451.html" TargetMode="External"/><Relationship Id="rId578" Type="http://schemas.openxmlformats.org/officeDocument/2006/relationships/hyperlink" Target="https://www.chron.com/news/texas/article/Medical-examiner-Police-shooting-of-Texas-woman-13848360.php" TargetMode="External"/><Relationship Id="rId785" Type="http://schemas.openxmlformats.org/officeDocument/2006/relationships/hyperlink" Target="https://fatalencounters.org/wp-content/uploads/2019/07/ZackHoppe.jpg" TargetMode="External"/><Relationship Id="rId992" Type="http://schemas.openxmlformats.org/officeDocument/2006/relationships/hyperlink" Target="https://www.11alive.com/article/news/crime/deputies-forced-to-make-split-second-decision-by-shooting-suicidal-man-at-park-who-produced-gun-they-say/85-e7b718b9-0875-41c6-a114-246ecc7ae4f4" TargetMode="External"/><Relationship Id="rId200" Type="http://schemas.openxmlformats.org/officeDocument/2006/relationships/hyperlink" Target="https://krcrtv.com/news/shasta-county/one-dead-after-officer-involved-shooting-in-redding" TargetMode="External"/><Relationship Id="rId438" Type="http://schemas.openxmlformats.org/officeDocument/2006/relationships/hyperlink" Target="https://www.wrcbtv.com/story/40274278/update-one-dead-in-officerinvolved-shooting" TargetMode="External"/><Relationship Id="rId645" Type="http://schemas.openxmlformats.org/officeDocument/2006/relationships/hyperlink" Target="https://www.baltimoresun.com/news/maryland/harford/aegis/ph-ag-harford-police-involved-shooting-0531-story.html" TargetMode="External"/><Relationship Id="rId852" Type="http://schemas.openxmlformats.org/officeDocument/2006/relationships/hyperlink" Target="https://pittsburgh.cbslocal.com/2019/07/15/penn-hills-officer-involved-fatal-shooting-sharon-court/" TargetMode="External"/><Relationship Id="rId1068" Type="http://schemas.openxmlformats.org/officeDocument/2006/relationships/hyperlink" Target="https://fatalencounters.org/wp-content/uploads/2019/09/TerryPierce.jpg" TargetMode="External"/><Relationship Id="rId1275" Type="http://schemas.openxmlformats.org/officeDocument/2006/relationships/hyperlink" Target="https://katu.com/news/local/man-dies-in-albany-after-being-hit-by-police-stun-gun" TargetMode="External"/><Relationship Id="rId505" Type="http://schemas.openxmlformats.org/officeDocument/2006/relationships/hyperlink" Target="https://ktla.com/2019/04/22/police-open-fire-while-responding-to-report-of-armed-man-in-harbor-gateway-lapd/" TargetMode="External"/><Relationship Id="rId712" Type="http://schemas.openxmlformats.org/officeDocument/2006/relationships/hyperlink" Target="https://www.wsaw.com/content/news/Heavy-police-presence-on-HWY-186-in-Arpin-511162732.html" TargetMode="External"/><Relationship Id="rId1135" Type="http://schemas.openxmlformats.org/officeDocument/2006/relationships/hyperlink" Target="https://fatalencounters.org/wp-content/uploads/2019/09/Scott-Gabriel-Spangler.png" TargetMode="External"/><Relationship Id="rId1342" Type="http://schemas.openxmlformats.org/officeDocument/2006/relationships/hyperlink" Target="https://fatalencounters.org/wp-content/uploads/2019/12/Montay-Steven-Penning.jpg" TargetMode="External"/><Relationship Id="rId79" Type="http://schemas.openxmlformats.org/officeDocument/2006/relationships/hyperlink" Target="https://azdailysun.com/news/state-and-regional/arizona-police-to-re-interview-people-in-teenage-boy-s/article_87ff8528-ab00-5eb7-b05b-f6d8d953da06.html" TargetMode="External"/><Relationship Id="rId1202" Type="http://schemas.openxmlformats.org/officeDocument/2006/relationships/hyperlink" Target="https://fatalencounters.org/wp-content/uploads/2019/10/BobbyLeeVaughn.jpg" TargetMode="External"/><Relationship Id="rId295" Type="http://schemas.openxmlformats.org/officeDocument/2006/relationships/hyperlink" Target="https://www.ajc.com/news/crime--law/breaking-suspect-with-serious-injuries-after-officer-involved-shooting-dekalb/F1MD9pwc2zjRnM85uZrjvJ/" TargetMode="External"/><Relationship Id="rId155" Type="http://schemas.openxmlformats.org/officeDocument/2006/relationships/hyperlink" Target="https://www.fatalencounters.org/wp-content/uploads/2019/02/Anthony-Patrick-Pellissier.jpg" TargetMode="External"/><Relationship Id="rId362" Type="http://schemas.openxmlformats.org/officeDocument/2006/relationships/hyperlink" Target="https://www.king5.com/article/news/local/surveillance-video-shows-moments-before-deadly-shooting-of-kittitas-deputy/281-69159855-3045-456d-8977-ce2a7e003d60" TargetMode="External"/><Relationship Id="rId1297" Type="http://schemas.openxmlformats.org/officeDocument/2006/relationships/hyperlink" Target="https://ktul.com/news/local/police-investigate-possible-officer-involved-shooting" TargetMode="External"/><Relationship Id="rId222" Type="http://schemas.openxmlformats.org/officeDocument/2006/relationships/hyperlink" Target="https://www.fatalencounters.org/wp-content/uploads/2019/02/Michael-Elam.jpg" TargetMode="External"/><Relationship Id="rId667" Type="http://schemas.openxmlformats.org/officeDocument/2006/relationships/hyperlink" Target="https://www.clickorlando.com/news/brevard-deputy-shot-3-times-has-long-road-to-recovery-sheriff-says" TargetMode="External"/><Relationship Id="rId874" Type="http://schemas.openxmlformats.org/officeDocument/2006/relationships/hyperlink" Target="https://www.mcalesternews.com/news/officer-involved-shooting-being-investigated/article_f5723bca-a8f8-11e9-9060-935cfce25027.html" TargetMode="External"/><Relationship Id="rId527" Type="http://schemas.openxmlformats.org/officeDocument/2006/relationships/hyperlink" Target="https://pamplinmedia.com/pt/9-news/426816-333669-police-investigating-officer-involved-shooting" TargetMode="External"/><Relationship Id="rId734" Type="http://schemas.openxmlformats.org/officeDocument/2006/relationships/hyperlink" Target="https://www.jsonline.com/story/news/2019/06/15/officer-involved-shooting-mount-pleasant/1464387001/" TargetMode="External"/><Relationship Id="rId941" Type="http://schemas.openxmlformats.org/officeDocument/2006/relationships/hyperlink" Target="https://fatalencounters.org/wp-content/uploads/2019/09/connor-betts.jpg" TargetMode="External"/><Relationship Id="rId1157" Type="http://schemas.openxmlformats.org/officeDocument/2006/relationships/hyperlink" Target="https://www.presstelegram.com/2019/09/23/officer-involved-shooting-reported-in-wilmington/" TargetMode="External"/><Relationship Id="rId1364" Type="http://schemas.openxmlformats.org/officeDocument/2006/relationships/hyperlink" Target="https://fatalencounters.org/wp-content/uploads/2019/12/Mohammad-Isaifan.jpg" TargetMode="External"/><Relationship Id="rId70" Type="http://schemas.openxmlformats.org/officeDocument/2006/relationships/hyperlink" Target="https://www.denverpost.com/2019/01/17/pueblo-county-officer-involved-shooting/" TargetMode="External"/><Relationship Id="rId166" Type="http://schemas.openxmlformats.org/officeDocument/2006/relationships/hyperlink" Target="https://www.azcentral.com/story/news/local/phoenix-breaking/2019/02/10/naked-man-tased-phoenix-police-dies-six-days-later/2831458002/" TargetMode="External"/><Relationship Id="rId373" Type="http://schemas.openxmlformats.org/officeDocument/2006/relationships/hyperlink" Target="https://www.fatalencounters.org/wp-content/uploads/2019/03/DerekSmith.jpg" TargetMode="External"/><Relationship Id="rId580" Type="http://schemas.openxmlformats.org/officeDocument/2006/relationships/hyperlink" Target="https://www.fox5vegas.com/news/police-identify-suspect-officer-involved-in-deadly-shooting-in-central/article_5e33a34e-7832-11e9-b0a3-b79a00ec5209.html" TargetMode="External"/><Relationship Id="rId801" Type="http://schemas.openxmlformats.org/officeDocument/2006/relationships/hyperlink" Target="https://fatalencounters.org/wp-content/uploads/2019/07/Isaiah-Robinson.jpg" TargetMode="External"/><Relationship Id="rId1017" Type="http://schemas.openxmlformats.org/officeDocument/2006/relationships/hyperlink" Target="https://www.nbclosangeles.com/news/local/Suspect-Dead-After-Police-Pursuit-and-OIS-in-Westminster-557954041.html" TargetMode="External"/><Relationship Id="rId1224" Type="http://schemas.openxmlformats.org/officeDocument/2006/relationships/hyperlink" Target="https://www.azcentral.com/story/news/local/glendale-breaking/2019/10/13/glendale-police-fatally-shoots-1-chaos-erupts-party/3968746002/" TargetMode="External"/><Relationship Id="rId1431" Type="http://schemas.openxmlformats.org/officeDocument/2006/relationships/hyperlink" Target="https://fatalencounters.org/wp-content/uploads/2019/12/Albert-Benjamin.jpg" TargetMode="External"/><Relationship Id="rId1" Type="http://schemas.openxmlformats.org/officeDocument/2006/relationships/hyperlink" Target="https://www.fatalencounters.org/wp-content/uploads/2019/01/dylansmith.jpg" TargetMode="External"/><Relationship Id="rId233" Type="http://schemas.openxmlformats.org/officeDocument/2006/relationships/hyperlink" Target="https://patch.com/maryland/owingsmills/machete-wielding-man-shot-injured-2-police-aldi-officials" TargetMode="External"/><Relationship Id="rId440" Type="http://schemas.openxmlformats.org/officeDocument/2006/relationships/hyperlink" Target="https://www.sltrib.com/news/2019/04/09/officers-leave-utah/" TargetMode="External"/><Relationship Id="rId678" Type="http://schemas.openxmlformats.org/officeDocument/2006/relationships/hyperlink" Target="https://www.modbee.com/news/local/crime/article231284628.html" TargetMode="External"/><Relationship Id="rId885" Type="http://schemas.openxmlformats.org/officeDocument/2006/relationships/hyperlink" Target="https://www.seattletimes.com/seattle-news/crime/man-shot-by-tacoma-police-during-traffic-stop-dies-officials-say-he-pointed-rifle-at-officer/" TargetMode="External"/><Relationship Id="rId1070" Type="http://schemas.openxmlformats.org/officeDocument/2006/relationships/hyperlink" Target="https://fatalencounters.org/wp-content/uploads/2019/09/Attilio.jpg" TargetMode="External"/><Relationship Id="rId28" Type="http://schemas.openxmlformats.org/officeDocument/2006/relationships/hyperlink" Target="http://www.riversidesheriff.org/press/chu19-0105.asp" TargetMode="External"/><Relationship Id="rId300" Type="http://schemas.openxmlformats.org/officeDocument/2006/relationships/hyperlink" Target="https://www.fatalencounters.org/wp-content/uploads/2019/03/Donqualeagray.jpg" TargetMode="External"/><Relationship Id="rId538" Type="http://schemas.openxmlformats.org/officeDocument/2006/relationships/hyperlink" Target="https://www.heraldcourier.com/news/bristol-man-fatally-shot-after-multi-agency-manhunt/article_6990a9ac-acad-5a83-a06b-cd86ca48952f.html" TargetMode="External"/><Relationship Id="rId745" Type="http://schemas.openxmlformats.org/officeDocument/2006/relationships/hyperlink" Target="https://kdvr.com/2019/06/19/authorities-id-man-killed-after-firing-at-officers-in-jefferson-county/" TargetMode="External"/><Relationship Id="rId952" Type="http://schemas.openxmlformats.org/officeDocument/2006/relationships/hyperlink" Target="https://www.ktvz.com/news/police-fatally-shoot-man-at-grants-pass-osp-office/1106406566" TargetMode="External"/><Relationship Id="rId1168" Type="http://schemas.openxmlformats.org/officeDocument/2006/relationships/hyperlink" Target="https://fatalencounters.org/wp-content/uploads/2019/10/ChadHuggins.jpg" TargetMode="External"/><Relationship Id="rId1375" Type="http://schemas.openxmlformats.org/officeDocument/2006/relationships/hyperlink" Target="https://www.crestviewbulletin.com/news/20191218/ocso-suspect-stole-handgun-from-dadrsquos-safe-before-fatal-shooting" TargetMode="External"/><Relationship Id="rId81" Type="http://schemas.openxmlformats.org/officeDocument/2006/relationships/hyperlink" Target="https://fox40.com/2019/01/17/suspected-gunman-in-placer-county-shooting-spree-identified/" TargetMode="External"/><Relationship Id="rId177" Type="http://schemas.openxmlformats.org/officeDocument/2006/relationships/hyperlink" Target="https://abc30.com/police-identify-man-shot-and-killed-by-officers-in-madera/5127034/" TargetMode="External"/><Relationship Id="rId384" Type="http://schemas.openxmlformats.org/officeDocument/2006/relationships/hyperlink" Target="https://www.wbtw.com/crime/pee-dee-crime/update-suspect-killed-in-officer-involved-shooting-in-nichols/1875345992" TargetMode="External"/><Relationship Id="rId591" Type="http://schemas.openxmlformats.org/officeDocument/2006/relationships/hyperlink" Target="https://www.local10.com/news/florida/broward/man-killed-in-police-involved-shooting-in-davie" TargetMode="External"/><Relationship Id="rId605" Type="http://schemas.openxmlformats.org/officeDocument/2006/relationships/hyperlink" Target="https://www.courier-tribune.com/news/20190520/suspect-killed-in-officer-involved-shooting" TargetMode="External"/><Relationship Id="rId812" Type="http://schemas.openxmlformats.org/officeDocument/2006/relationships/hyperlink" Target="https://www.keyt.com/news/ventura-county/chp-officer-involved-shooting-leaves-one-dead-in-ventura-county/1092374696" TargetMode="External"/><Relationship Id="rId1028" Type="http://schemas.openxmlformats.org/officeDocument/2006/relationships/hyperlink" Target="https://fatalencounters.org/wp-content/uploads/2019/09/Dennis-Carolino.jpg" TargetMode="External"/><Relationship Id="rId1235" Type="http://schemas.openxmlformats.org/officeDocument/2006/relationships/hyperlink" Target="https://www.ajc.com/news/crime--law/dekalb-has-successful-surgery-after-being-shot-another-procedure-scheduled/lNNPOvBCpdieLP1cOJpnLI/" TargetMode="External"/><Relationship Id="rId1442" Type="http://schemas.openxmlformats.org/officeDocument/2006/relationships/hyperlink" Target="https://fatalencounters.org/wp-content/uploads/2020/01/Eric-M.-Tellez-Jr..jpg" TargetMode="External"/><Relationship Id="rId244" Type="http://schemas.openxmlformats.org/officeDocument/2006/relationships/hyperlink" Target="https://www.necn.com/news/new-england/Boston-Police-Officer-Shot-Department-Says-506203561.html" TargetMode="External"/><Relationship Id="rId689" Type="http://schemas.openxmlformats.org/officeDocument/2006/relationships/hyperlink" Target="https://www.arkansasonline.com/news/2019/jun/10/arkansas-man-41-killed-shootout-deputies-officials/" TargetMode="External"/><Relationship Id="rId896" Type="http://schemas.openxmlformats.org/officeDocument/2006/relationships/hyperlink" Target="https://www.charlotteobserver.com/news/state/south-carolina/article233102792.html" TargetMode="External"/><Relationship Id="rId1081" Type="http://schemas.openxmlformats.org/officeDocument/2006/relationships/hyperlink" Target="https://www.kmov.com/news/police-identify-man-killed-in-officer-involved-shooting-in-north/article_01669c1c-cfac-11e9-92d8-bbbc7f0e6398.html" TargetMode="External"/><Relationship Id="rId1302" Type="http://schemas.openxmlformats.org/officeDocument/2006/relationships/hyperlink" Target="https://abc30.com/authorities-investigating-deadly-officer-involved-shooting-on-hwy-41/5661488/" TargetMode="External"/><Relationship Id="rId39" Type="http://schemas.openxmlformats.org/officeDocument/2006/relationships/hyperlink" Target="https://tucson.com/news/local/tucson-man-linked-to-break-ins-died-shortly-after-being/article_373d41e5-39ee-567a-bbba-44d2347eaaf1.html" TargetMode="External"/><Relationship Id="rId451" Type="http://schemas.openxmlformats.org/officeDocument/2006/relationships/hyperlink" Target="https://www.shreveporttimes.com/story/news/2019/04/10/one-dead-following-officer-involved-shooting-police-chase/3431867002/?fbclid=IwAR33Q9Zd4JJ-Krq_afMty1F6ZCxl1M6eJXtqMNO3NVQvQ5reiTTAp4kKHJM" TargetMode="External"/><Relationship Id="rId549" Type="http://schemas.openxmlformats.org/officeDocument/2006/relationships/hyperlink" Target="https://www.duluthnewstribune.com/news/crime-and-courts/4608700-authorities-identify-man-fatally-shot-police-hermantown" TargetMode="External"/><Relationship Id="rId756" Type="http://schemas.openxmlformats.org/officeDocument/2006/relationships/hyperlink" Target="https://fatalencounters.org/wp-content/uploads/2019/07/BradleyRundle.jpg" TargetMode="External"/><Relationship Id="rId1179" Type="http://schemas.openxmlformats.org/officeDocument/2006/relationships/hyperlink" Target="https://fatalencounters.org/wp-content/uploads/2019/10/brian-mulkeen.jpg" TargetMode="External"/><Relationship Id="rId1386" Type="http://schemas.openxmlformats.org/officeDocument/2006/relationships/hyperlink" Target="https://www.davisenterprise.com/local-news/two-dead-officer-hurt-following-north-davis-domestic-violence-incident/" TargetMode="External"/><Relationship Id="rId104" Type="http://schemas.openxmlformats.org/officeDocument/2006/relationships/hyperlink" Target="https://www.fatalencounters.org/wp-content/uploads/2019/01/Jason-Minnick.jpg" TargetMode="External"/><Relationship Id="rId188" Type="http://schemas.openxmlformats.org/officeDocument/2006/relationships/hyperlink" Target="https://www.ohio.com/news/20190208/barberton-officer-shot-new-franklin-man-killed-after-8-hour-standoff-ends-in-gunfire" TargetMode="External"/><Relationship Id="rId311" Type="http://schemas.openxmlformats.org/officeDocument/2006/relationships/hyperlink" Target="https://www.fatalencounters.org/wp-content/uploads/2019/03/Joel-D.-Kellay.jpeg" TargetMode="External"/><Relationship Id="rId395" Type="http://schemas.openxmlformats.org/officeDocument/2006/relationships/hyperlink" Target="https://www.fatalencounters.org/wp-content/uploads/2019/04/Leonardo-Gallegos-jr.jpg" TargetMode="External"/><Relationship Id="rId409" Type="http://schemas.openxmlformats.org/officeDocument/2006/relationships/hyperlink" Target="https://www.fatalencounters.org/wp-content/uploads/2019/04/Stacy-William-Kenny.jpg" TargetMode="External"/><Relationship Id="rId963" Type="http://schemas.openxmlformats.org/officeDocument/2006/relationships/hyperlink" Target="https://www.wlox.com/2019/08/12/community-gathers-call-justice-fatal-officer-involved-shooting/" TargetMode="External"/><Relationship Id="rId1039" Type="http://schemas.openxmlformats.org/officeDocument/2006/relationships/hyperlink" Target="https://fatalencounters.org/wp-content/uploads/2019/09/Keith-Carter.jpg" TargetMode="External"/><Relationship Id="rId1246" Type="http://schemas.openxmlformats.org/officeDocument/2006/relationships/hyperlink" Target="https://fatalencounters.org/wp-content/uploads/2019/10/Allan-Feliz.jpg" TargetMode="External"/><Relationship Id="rId92" Type="http://schemas.openxmlformats.org/officeDocument/2006/relationships/hyperlink" Target="https://www.greeleytribune.com/news/investigators-release-identity-of-fort-lupton-man-shot-by-police/" TargetMode="External"/><Relationship Id="rId616" Type="http://schemas.openxmlformats.org/officeDocument/2006/relationships/hyperlink" Target="https://chicago.suntimes.com/crime/2019/5/22/18635839/swat-team-called-barricade-situation-university-chicago-woodlawn-myles-frazier" TargetMode="External"/><Relationship Id="rId823" Type="http://schemas.openxmlformats.org/officeDocument/2006/relationships/hyperlink" Target="https://baltimore.cbslocal.com/2019/07/06/baltimore-county-police-investigating-police-involved-shooting-at-the-dukes-motel/" TargetMode="External"/><Relationship Id="rId255" Type="http://schemas.openxmlformats.org/officeDocument/2006/relationships/hyperlink" Target="https://www.mlive.com/news/flint/2019/02/three-flint-police-officers-on-leave-after-fatal-shooting-incident.html" TargetMode="External"/><Relationship Id="rId462" Type="http://schemas.openxmlformats.org/officeDocument/2006/relationships/hyperlink" Target="https://www.ksat.com/news/dps-investigating-trooper-involved-shooting-in-boerne-officials-say" TargetMode="External"/><Relationship Id="rId1092" Type="http://schemas.openxmlformats.org/officeDocument/2006/relationships/hyperlink" Target="https://www.kiro7.com/news/south-sound-news/officer-involved-shooting-monday-in-aberdeen/984539556" TargetMode="External"/><Relationship Id="rId1106" Type="http://schemas.openxmlformats.org/officeDocument/2006/relationships/hyperlink" Target="https://www.timesfreepress.com/news/breakingnews/story/2019/sep/15/person-killed-ooltewah-officer-involved-shooting-identified/503638/" TargetMode="External"/><Relationship Id="rId1313" Type="http://schemas.openxmlformats.org/officeDocument/2006/relationships/hyperlink" Target="https://fatalencounters.org/wp-content/uploads/2019/11/Michael-Kifer.jpg" TargetMode="External"/><Relationship Id="rId1397" Type="http://schemas.openxmlformats.org/officeDocument/2006/relationships/hyperlink" Target="https://myfox8.com/2019/12/20/shooter-deceased-victim-identified-in-shooting-at-winston-salem-sanitation-department/" TargetMode="External"/><Relationship Id="rId115" Type="http://schemas.openxmlformats.org/officeDocument/2006/relationships/hyperlink" Target="https://www.fatalencounters.org/wp-content/uploads/2019/01/Marcus-Gishal.jpg" TargetMode="External"/><Relationship Id="rId322" Type="http://schemas.openxmlformats.org/officeDocument/2006/relationships/hyperlink" Target="https://denver.cbslocal.com/2019/03/11/lakewood-police-active-shooter-sanderson-creek/" TargetMode="External"/><Relationship Id="rId767" Type="http://schemas.openxmlformats.org/officeDocument/2006/relationships/hyperlink" Target="https://www.nbc29.com/story/40715491/vsp-investigating-officerinvolved-shooting-in-rockingham-co" TargetMode="External"/><Relationship Id="rId974" Type="http://schemas.openxmlformats.org/officeDocument/2006/relationships/hyperlink" Target="https://fatalencounters.org/wp-content/uploads/2019/09/Patrick-Sanders.jpg" TargetMode="External"/><Relationship Id="rId199" Type="http://schemas.openxmlformats.org/officeDocument/2006/relationships/hyperlink" Target="https://www.latimes.com/local/lanow/la-me-ln-fullerton-death-20190212-story.html" TargetMode="External"/><Relationship Id="rId627" Type="http://schemas.openxmlformats.org/officeDocument/2006/relationships/hyperlink" Target="https://midhudsonnews.com/2019/05/24/man-shot-by-trooper-on-i-84-tried-to-get-into-moving-police-car/" TargetMode="External"/><Relationship Id="rId834" Type="http://schemas.openxmlformats.org/officeDocument/2006/relationships/hyperlink" Target="https://fatalencounters.org/wp-content/uploads/2019/07/Sean-RambertJr.jpg" TargetMode="External"/><Relationship Id="rId1257" Type="http://schemas.openxmlformats.org/officeDocument/2006/relationships/hyperlink" Target="https://www.villages-news.com/2019/10/20/leesburg-man-allegedly-wielding-bat-and-knife-killed-in-deputy-involved-shooting/" TargetMode="External"/><Relationship Id="rId266" Type="http://schemas.openxmlformats.org/officeDocument/2006/relationships/hyperlink" Target="https://www.fatalencounters.org/wp-content/uploads/2019/03/James-Scott-Reed.jpg" TargetMode="External"/><Relationship Id="rId473" Type="http://schemas.openxmlformats.org/officeDocument/2006/relationships/hyperlink" Target="https://www.1011now.com/content/news/Deputy-fatally-shoots-man-at-church-during-Palm-Sunday-Mass-508588881.html" TargetMode="External"/><Relationship Id="rId680" Type="http://schemas.openxmlformats.org/officeDocument/2006/relationships/hyperlink" Target="https://fox2now.com/2019/06/07/police-id-man-fatally-shot-by-st-louis-officer/" TargetMode="External"/><Relationship Id="rId901" Type="http://schemas.openxmlformats.org/officeDocument/2006/relationships/hyperlink" Target="https://fatalencounters.org/wp-content/uploads/2019/08/Alphonso-Zaporta.jpeg" TargetMode="External"/><Relationship Id="rId1117" Type="http://schemas.openxmlformats.org/officeDocument/2006/relationships/hyperlink" Target="https://mpdc.dc.gov/release/mpd-officer-involved-shooting-2200-block-savannah-terrace-southeast" TargetMode="External"/><Relationship Id="rId1324" Type="http://schemas.openxmlformats.org/officeDocument/2006/relationships/hyperlink" Target="https://www.elpasotimes.com/story/news/2019/11/04/sunland-park-shooting-border-patrol-agent-involved-nm/4155120002/" TargetMode="External"/><Relationship Id="rId30" Type="http://schemas.openxmlformats.org/officeDocument/2006/relationships/hyperlink" Target="https://abc7news.com/one-dead-after-officer-involved-shooting-at-santa-clara-gas-station/5020116/" TargetMode="External"/><Relationship Id="rId126" Type="http://schemas.openxmlformats.org/officeDocument/2006/relationships/hyperlink" Target="https://www.fatalencounters.org/wp-content/uploads/2019/01/Isai-Rodriguez.jpg" TargetMode="External"/><Relationship Id="rId333" Type="http://schemas.openxmlformats.org/officeDocument/2006/relationships/hyperlink" Target="https://sanfrancisco.cbslocal.com/2019/03/15/charles-ballard-san-leandro-deputy-shooting-11-felony-convictions/" TargetMode="External"/><Relationship Id="rId540" Type="http://schemas.openxmlformats.org/officeDocument/2006/relationships/hyperlink" Target="https://www.ajc.com/news/crime--law/breaking-gbi-responding-officer-involved-shooting-wheeler-county/4LNEwbwWn7Ok10MtkUzurM/?fbclid=IwAR2NXSPqe5PhFP8t5eYOZhr_oegzTLqlGOoXwgAIQXDS_7uXmXxvvIPITuc" TargetMode="External"/><Relationship Id="rId778" Type="http://schemas.openxmlformats.org/officeDocument/2006/relationships/hyperlink" Target="https://thetandd.com/news/local/crime-and-courts/man-killed-in-orangeburg-county-officer-involved-shooting-was-on/article_4417ad16-1fe3-52af-8dfb-507638c463b8.html" TargetMode="External"/><Relationship Id="rId985" Type="http://schemas.openxmlformats.org/officeDocument/2006/relationships/hyperlink" Target="https://www.wdrb.com/news/video-lmpd-releases-body-camera-footage-of-man-fatally-shot/article_47a4c63e-bec9-11e9-a4b5-3fcab79ec8af.html" TargetMode="External"/><Relationship Id="rId1170" Type="http://schemas.openxmlformats.org/officeDocument/2006/relationships/hyperlink" Target="https://www.kesq.com/news/chase-leads-to-deputy-involved-shooting-in-yucca-valley/1127095174" TargetMode="External"/><Relationship Id="rId638" Type="http://schemas.openxmlformats.org/officeDocument/2006/relationships/hyperlink" Target="https://fatalencounters.org/wp-content/uploads/2019/06/Curtis-Stagger.jpg" TargetMode="External"/><Relationship Id="rId845" Type="http://schemas.openxmlformats.org/officeDocument/2006/relationships/hyperlink" Target="http://www.fox4news.com/news/suspect-fatally-shot-by-dallas-officers-identified" TargetMode="External"/><Relationship Id="rId1030" Type="http://schemas.openxmlformats.org/officeDocument/2006/relationships/hyperlink" Target="https://www.washingtontimes.com/news/2019/aug/26/sheriff-identifies-man-shot-by-deputies-in-cottage/?utm_source=RSS_Feed&amp;utm_medium=RSS" TargetMode="External"/><Relationship Id="rId1268" Type="http://schemas.openxmlformats.org/officeDocument/2006/relationships/hyperlink" Target="https://ktla.com/2019/10/22/man-dies-after-confrontation-with-probation-officers-serving-warrant-in-carson/" TargetMode="External"/><Relationship Id="rId277" Type="http://schemas.openxmlformats.org/officeDocument/2006/relationships/hyperlink" Target="https://www.wkyt.com/content/news/One-dead-after-officer-involved-shooting-in-Carter-County-506595391.html" TargetMode="External"/><Relationship Id="rId400" Type="http://schemas.openxmlformats.org/officeDocument/2006/relationships/hyperlink" Target="https://www.miamiherald.com/news/local/crime/article228681769.html" TargetMode="External"/><Relationship Id="rId484" Type="http://schemas.openxmlformats.org/officeDocument/2006/relationships/hyperlink" Target="https://www.wyff4.com/article/police-officer-fatally-shoots-motorist-on-wall-street-in-fountain-inn-near-bojangles-sled-says/27166865" TargetMode="External"/><Relationship Id="rId705" Type="http://schemas.openxmlformats.org/officeDocument/2006/relationships/hyperlink" Target="https://www.sandiegouniontribune.com/news/public-safety/story/2019-06-13/sdpd-says-indiana-man-40-was-home-intruder-who-died-in-custody" TargetMode="External"/><Relationship Id="rId1128" Type="http://schemas.openxmlformats.org/officeDocument/2006/relationships/hyperlink" Target="https://nypost.com/2019/09/17/female-nypd-officer-shot-on-staten-island/" TargetMode="External"/><Relationship Id="rId1335" Type="http://schemas.openxmlformats.org/officeDocument/2006/relationships/hyperlink" Target="https://fatalencounters.org/wp-content/uploads/2019/12/David-N.-Anderson.png" TargetMode="External"/><Relationship Id="rId137" Type="http://schemas.openxmlformats.org/officeDocument/2006/relationships/hyperlink" Target="http://www.kake.com/story/39864359/sheriffs-office-identifies-man-shot-killed-by-deputy-in-south-wichita" TargetMode="External"/><Relationship Id="rId344" Type="http://schemas.openxmlformats.org/officeDocument/2006/relationships/hyperlink" Target="https://www.idahostatesman.com/news/local/crime/article227832309.html" TargetMode="External"/><Relationship Id="rId691" Type="http://schemas.openxmlformats.org/officeDocument/2006/relationships/hyperlink" Target="https://fatalencounters.org/wp-content/uploads/2019/06/David-Wayne-Downs.jpg" TargetMode="External"/><Relationship Id="rId789" Type="http://schemas.openxmlformats.org/officeDocument/2006/relationships/hyperlink" Target="https://www.denverpost.com/2019/07/01/officer-involved-shooting-11th-lincoln-denver/" TargetMode="External"/><Relationship Id="rId912" Type="http://schemas.openxmlformats.org/officeDocument/2006/relationships/hyperlink" Target="https://www.cincinnati.com/story/news/2019/08/09/police-shooting-westwood-wont-result-charges-suspect-dies/1968438001/" TargetMode="External"/><Relationship Id="rId996" Type="http://schemas.openxmlformats.org/officeDocument/2006/relationships/hyperlink" Target="https://fatalencounters.org/wp-content/uploads/2019/08/Jovany-Mercado-Bedolla.jpg" TargetMode="External"/><Relationship Id="rId41" Type="http://schemas.openxmlformats.org/officeDocument/2006/relationships/hyperlink" Target="https://cnycentral.com/news/local/utica-police-off-duty-police-officer-shoots-kills-syracuse-man-during-reported-robbery" TargetMode="External"/><Relationship Id="rId551" Type="http://schemas.openxmlformats.org/officeDocument/2006/relationships/hyperlink" Target="https://www.krwg.org/post/state-police-village-police-officer-kills-man-house-fire" TargetMode="External"/><Relationship Id="rId649" Type="http://schemas.openxmlformats.org/officeDocument/2006/relationships/hyperlink" Target="https://fox4kc.com/2019/05/31/1-dead-2-hurt-in-shootout-near-cameron-involving-missouri-highway-patrol/" TargetMode="External"/><Relationship Id="rId856" Type="http://schemas.openxmlformats.org/officeDocument/2006/relationships/hyperlink" Target="https://fatalencounters.org/wp-content/uploads/2019/07/Michael-Anthony-Brand.jpg" TargetMode="External"/><Relationship Id="rId1181" Type="http://schemas.openxmlformats.org/officeDocument/2006/relationships/hyperlink" Target="https://fatalencounters.org/wp-content/uploads/2019/10/Dewayne-Morgan.jpg" TargetMode="External"/><Relationship Id="rId1279" Type="http://schemas.openxmlformats.org/officeDocument/2006/relationships/hyperlink" Target="https://www.witn.com/content/news/Two-shot-outside-Greenville-Aldi-Grocery-Store-563797091.html" TargetMode="External"/><Relationship Id="rId1402" Type="http://schemas.openxmlformats.org/officeDocument/2006/relationships/hyperlink" Target="https://13wham.com/news/local/police-man-shot-and-killed-after-attacking-officer-with-large-knife-in-ithaca-12-21-2019" TargetMode="External"/><Relationship Id="rId190" Type="http://schemas.openxmlformats.org/officeDocument/2006/relationships/hyperlink" Target="https://sanfrancisco.cbslocal.com/2019/02/11/officer-involved-shooting-suspect-had-gun-stolen-in-oregon/" TargetMode="External"/><Relationship Id="rId204" Type="http://schemas.openxmlformats.org/officeDocument/2006/relationships/hyperlink" Target="https://www.ktva.com/story/39953981/suspect-struck-in-fairbanks-officerinvolved-shooting" TargetMode="External"/><Relationship Id="rId288" Type="http://schemas.openxmlformats.org/officeDocument/2006/relationships/hyperlink" Target="https://www.fatalencounters.org/wp-content/uploads/2019/03/Daniel-Moncada-27.jpg" TargetMode="External"/><Relationship Id="rId411" Type="http://schemas.openxmlformats.org/officeDocument/2006/relationships/hyperlink" Target="https://www.adn.com/alaska-news/crime-courts/2019/04/02/anchorage-officer-involved-shooting-sends-man-to-hospital-with-life-threatening-injuries/" TargetMode="External"/><Relationship Id="rId509" Type="http://schemas.openxmlformats.org/officeDocument/2006/relationships/hyperlink" Target="https://gazette.com/news/man-fatally-shot-after-he-allegedly-brandished-weapon-approached-officers/article_2b63024a-686d-11e9-992b-efb8089b08a1.html" TargetMode="External"/><Relationship Id="rId1041" Type="http://schemas.openxmlformats.org/officeDocument/2006/relationships/hyperlink" Target="https://www.kmov.com/news/suspect-tased-by-officers-in-overland-dies/article_94d0ed34-cc25-11e9-93f0-47d392759fbd.html" TargetMode="External"/><Relationship Id="rId1139" Type="http://schemas.openxmlformats.org/officeDocument/2006/relationships/hyperlink" Target="https://fatalencounters.org/wp-content/uploads/2019/10/Stephen-Walter-Gagliani.jpg" TargetMode="External"/><Relationship Id="rId1346" Type="http://schemas.openxmlformats.org/officeDocument/2006/relationships/hyperlink" Target="https://www.wbrc.com/2019/12/13/reports-officer-injured-suspect-dead-after-shooting-ozark/" TargetMode="External"/><Relationship Id="rId495" Type="http://schemas.openxmlformats.org/officeDocument/2006/relationships/hyperlink" Target="https://www.nydailynews.com/new-york/nyc-crime/ny-cop-shot-by-gang-member-washington-heights-leaves-hospital-20190419-wqhv576rvngjtosjwlt4wzwevm-story.html" TargetMode="External"/><Relationship Id="rId716" Type="http://schemas.openxmlformats.org/officeDocument/2006/relationships/hyperlink" Target="https://www.nbcdfw.com/news/local/1-Dead-After-Shooting-Involving-Farmers-Branch-Police-511226112.html?fbclid=IwAR3H2CMCOdMeQirf9FJMHJlPCU40tbOr92ugXrja7XFyZpsx_-YXNC4jl00" TargetMode="External"/><Relationship Id="rId923" Type="http://schemas.openxmlformats.org/officeDocument/2006/relationships/hyperlink" Target="https://fatalencounters.org/wp-content/uploads/2019/08/Maggie-Brooks.jpg" TargetMode="External"/><Relationship Id="rId52" Type="http://schemas.openxmlformats.org/officeDocument/2006/relationships/hyperlink" Target="http://www.wafb.com/2019/01/11/state-police-release-name-man-shot-killed-by-lake-charles-police-officer/" TargetMode="External"/><Relationship Id="rId148" Type="http://schemas.openxmlformats.org/officeDocument/2006/relationships/hyperlink" Target="https://www.fatalencounters.org/wp-content/uploads/2019/02/RhogenaNicholas.jpg" TargetMode="External"/><Relationship Id="rId355" Type="http://schemas.openxmlformats.org/officeDocument/2006/relationships/hyperlink" Target="https://www.fatalencounters.org/wp-content/uploads/2019/03/JesusCalderone.jpg" TargetMode="External"/><Relationship Id="rId562" Type="http://schemas.openxmlformats.org/officeDocument/2006/relationships/hyperlink" Target="https://mynewsla.com/crime/2019/05/11/coroner-identifies-man-killed-in-officer-involved-shooting-in-montebello-2/" TargetMode="External"/><Relationship Id="rId1192" Type="http://schemas.openxmlformats.org/officeDocument/2006/relationships/hyperlink" Target="https://www.wowktv.com/news/local/state-police-fatally-shoots-suspect-in-nicholas-county/" TargetMode="External"/><Relationship Id="rId1206" Type="http://schemas.openxmlformats.org/officeDocument/2006/relationships/hyperlink" Target="https://fatalencounters.org/wp-content/uploads/2019/10/Joseph-Francis-Cimino.jpg" TargetMode="External"/><Relationship Id="rId1413" Type="http://schemas.openxmlformats.org/officeDocument/2006/relationships/hyperlink" Target="https://fatalencounters.org/wp-content/uploads/2019/12/Elray-Barber.jpg" TargetMode="External"/><Relationship Id="rId215" Type="http://schemas.openxmlformats.org/officeDocument/2006/relationships/hyperlink" Target="https://www.nbcbayarea.com/news/local/UPS-Truck-Hijacker-Said-He-Wanted-to-Die-Call-505888211.html" TargetMode="External"/><Relationship Id="rId422" Type="http://schemas.openxmlformats.org/officeDocument/2006/relationships/hyperlink" Target="https://www.fatalencounters.org/wp-content/uploads/2019/04/barryrucker.jpg" TargetMode="External"/><Relationship Id="rId867" Type="http://schemas.openxmlformats.org/officeDocument/2006/relationships/hyperlink" Target="https://fatalencounters.org/wp-content/uploads/2019/09/Rudy-Santillan.jpg" TargetMode="External"/><Relationship Id="rId1052" Type="http://schemas.openxmlformats.org/officeDocument/2006/relationships/hyperlink" Target="https://www.delawareonline.com/story/news/crime/2019/08/31/man-shot-and-killed-wilmington-police-identified-fiancee-ricardo-hylton/2178575001/" TargetMode="External"/><Relationship Id="rId299" Type="http://schemas.openxmlformats.org/officeDocument/2006/relationships/hyperlink" Target="https://ktul.com/news/local/hours-before-deadly-officer-involved-shooting-stabbing-victim-files-protective-order" TargetMode="External"/><Relationship Id="rId727" Type="http://schemas.openxmlformats.org/officeDocument/2006/relationships/hyperlink" Target="https://ktul.com/news/local/tulsa-police-man-shot-by-officer-this-weekend-has-died" TargetMode="External"/><Relationship Id="rId934" Type="http://schemas.openxmlformats.org/officeDocument/2006/relationships/hyperlink" Target="https://www.gwinnettdailypost.com/local/gbi-identifies-suspect-fatally-shot-by-braselton-cop-in-snellville/article_c465d98e-b6e4-11e9-b98c-e7c297e9d81e.html" TargetMode="External"/><Relationship Id="rId1357" Type="http://schemas.openxmlformats.org/officeDocument/2006/relationships/hyperlink" Target="https://fatalencounters.org/wp-content/uploads/2019/12/Jamee-Christopher-Deonte-Johnson.jpg" TargetMode="External"/><Relationship Id="rId63" Type="http://schemas.openxmlformats.org/officeDocument/2006/relationships/hyperlink" Target="https://www.blackhillsfox.com/content/news/Man-shot-by-officer-at-rest-stop-identified-as-Wisconsin-man-504557801.html" TargetMode="External"/><Relationship Id="rId159" Type="http://schemas.openxmlformats.org/officeDocument/2006/relationships/hyperlink" Target="https://www.kcra.com/article/man-who-stabbed-woman-dies-after-shot-by-stockton-police/26122222" TargetMode="External"/><Relationship Id="rId366" Type="http://schemas.openxmlformats.org/officeDocument/2006/relationships/hyperlink" Target="https://www.wearecentralpa.com/news/police-identify-man-killed-in-sc-officer-involved-shooting-state-police-investigation-continues/1865198516" TargetMode="External"/><Relationship Id="rId573" Type="http://schemas.openxmlformats.org/officeDocument/2006/relationships/hyperlink" Target="https://vtdigger.org/2019/05/12/police-fatally-shoot-subject-bethel-area-manhunt-hostage-unharmed/" TargetMode="External"/><Relationship Id="rId780" Type="http://schemas.openxmlformats.org/officeDocument/2006/relationships/hyperlink" Target="https://www.wapt.com/article/officer-involved-shooting-at-pearl-mobile-home-park/28226810" TargetMode="External"/><Relationship Id="rId1217" Type="http://schemas.openxmlformats.org/officeDocument/2006/relationships/hyperlink" Target="https://www.wfla.com/news/sarasota-county/fdle-investigating-officer-involved-fatal-shooting-in-north-port/" TargetMode="External"/><Relationship Id="rId1424" Type="http://schemas.openxmlformats.org/officeDocument/2006/relationships/hyperlink" Target="https://www.ksl.com/article/46695984/1-dead-following-officer-involved-shooting-in-south-ogden" TargetMode="External"/><Relationship Id="rId226" Type="http://schemas.openxmlformats.org/officeDocument/2006/relationships/hyperlink" Target="https://abc7news.com/napa-co-sheriff-investigating-deadly-officer-involved-shooting/5143430/" TargetMode="External"/><Relationship Id="rId433" Type="http://schemas.openxmlformats.org/officeDocument/2006/relationships/hyperlink" Target="https://www.fatalencounters.org/wp-content/uploads/2019/04/MarzuesScott.jpg" TargetMode="External"/><Relationship Id="rId878" Type="http://schemas.openxmlformats.org/officeDocument/2006/relationships/hyperlink" Target="https://fatalencounters.org/wp-content/uploads/2019/07/Markeyvion-Devonte-Cannon.jpg" TargetMode="External"/><Relationship Id="rId1063" Type="http://schemas.openxmlformats.org/officeDocument/2006/relationships/hyperlink" Target="https://okcfox.com/news/local/osbi-identifies-suspect-in-deadly-officer-involved-shooting" TargetMode="External"/><Relationship Id="rId1270" Type="http://schemas.openxmlformats.org/officeDocument/2006/relationships/hyperlink" Target="https://fatalencounters.org/wp-content/uploads/2019/10/Vince-Smith.jpg" TargetMode="External"/><Relationship Id="rId640" Type="http://schemas.openxmlformats.org/officeDocument/2006/relationships/hyperlink" Target="https://www.starnewsonline.com/news/20190531/wilmington-police-id-victim-officers-in-fatal-officer-involved-shooting" TargetMode="External"/><Relationship Id="rId738" Type="http://schemas.openxmlformats.org/officeDocument/2006/relationships/hyperlink" Target="https://www.abc57.com/news/shooting-occurs-in-south-bend" TargetMode="External"/><Relationship Id="rId945" Type="http://schemas.openxmlformats.org/officeDocument/2006/relationships/hyperlink" Target="https://www.rifleco.org/CivicAlerts.aspx?aid=291&amp;utm_source=dlvr.it&amp;utm_medium=twitter" TargetMode="External"/><Relationship Id="rId1368" Type="http://schemas.openxmlformats.org/officeDocument/2006/relationships/hyperlink" Target="http://www.wtmj.com/news/purusit-leads-to-officer-involved-shooting-near-47th-and-hampton/1151646086" TargetMode="External"/><Relationship Id="rId74" Type="http://schemas.openxmlformats.org/officeDocument/2006/relationships/hyperlink" Target="https://www.fatalencounters.org/wp-content/uploads/2019/01/damonAsad.jpg" TargetMode="External"/><Relationship Id="rId377" Type="http://schemas.openxmlformats.org/officeDocument/2006/relationships/hyperlink" Target="https://www.fatalencounters.org/wp-content/uploads/2019/03/Kevin-Bruce-Mason.jpg" TargetMode="External"/><Relationship Id="rId500" Type="http://schemas.openxmlformats.org/officeDocument/2006/relationships/hyperlink" Target="https://www.ctpost.com/local/article/Police-ID-cops-in-teen-s-fatal-shooting-13794102.php" TargetMode="External"/><Relationship Id="rId584" Type="http://schemas.openxmlformats.org/officeDocument/2006/relationships/hyperlink" Target="https://fatalencounters.org/wp-content/uploads/2019/05/RubenHouston.jpg" TargetMode="External"/><Relationship Id="rId805" Type="http://schemas.openxmlformats.org/officeDocument/2006/relationships/hyperlink" Target="http://www.wbiw.com/2019/07/04/salem-police-officer-involved-in-fatal-shooting/" TargetMode="External"/><Relationship Id="rId1130" Type="http://schemas.openxmlformats.org/officeDocument/2006/relationships/hyperlink" Target="https://patch.com/new-york/longbeach/nassau-officers-kill-man-who-attacked-them-sword" TargetMode="External"/><Relationship Id="rId1228" Type="http://schemas.openxmlformats.org/officeDocument/2006/relationships/hyperlink" Target="https://www.brproud.com/news/lsp-investigating-deputy-involved-shooting-in-east-feliciana-parish/" TargetMode="External"/><Relationship Id="rId1435" Type="http://schemas.openxmlformats.org/officeDocument/2006/relationships/hyperlink" Target="https://www.argusleader.com/story/news/crime/2019/12/30/2-dead-rapid-city-officer-involved-shooting/2774218001/" TargetMode="External"/><Relationship Id="rId5" Type="http://schemas.openxmlformats.org/officeDocument/2006/relationships/hyperlink" Target="https://www.fatalencounters.org/wp-content/uploads/2019/01/matthew-burroughs.jpg" TargetMode="External"/><Relationship Id="rId237" Type="http://schemas.openxmlformats.org/officeDocument/2006/relationships/hyperlink" Target="https://www.columbian.com/news/2019/feb/21/vancouver-police-id-officer-who-fatally-shot-boy-16/?utm_source=feedburner&amp;utm_medium=feed&amp;utm_campaign=Feed%3A+the-columbian-local-headlines+%28The+Columbian%3A+Local+Headlines%29" TargetMode="External"/><Relationship Id="rId791" Type="http://schemas.openxmlformats.org/officeDocument/2006/relationships/hyperlink" Target="https://patch.com/georgia/athens/gbi-names-man-who-died-after-charging-athens-officers-police" TargetMode="External"/><Relationship Id="rId889" Type="http://schemas.openxmlformats.org/officeDocument/2006/relationships/hyperlink" Target="https://www.wlbt.com/2019/07/22/brookhaven-deadly-home-invasion-suspects-dead-copiah-county-sheriffs-deputy-shot-exchange-gunfire/" TargetMode="External"/><Relationship Id="rId1074" Type="http://schemas.openxmlformats.org/officeDocument/2006/relationships/hyperlink" Target="https://www.eastidahonews.com/2019/09/name-of-suspect-deputy-involved-in-fatal-shooting-released/" TargetMode="External"/><Relationship Id="rId444" Type="http://schemas.openxmlformats.org/officeDocument/2006/relationships/hyperlink" Target="https://fox59.com/2019/04/09/update-call-for-person-walking-on-wb-i-70-leads-to-officer-involved-shooting-suspect-died-at-hospital/" TargetMode="External"/><Relationship Id="rId651" Type="http://schemas.openxmlformats.org/officeDocument/2006/relationships/hyperlink" Target="https://www.wric.com/news/virginia-news/-the-most-devastating-day-12-killed-several-injured-in-virginia-beach-shooting/2042830579" TargetMode="External"/><Relationship Id="rId749" Type="http://schemas.openxmlformats.org/officeDocument/2006/relationships/hyperlink" Target="https://q13fox.com/2019/06/18/centralia-police-officer-shoots-burglary-suspect-after-responding-to-reports-of-armed-man/" TargetMode="External"/><Relationship Id="rId1281" Type="http://schemas.openxmlformats.org/officeDocument/2006/relationships/hyperlink" Target="https://www.wrcbtv.com/story/41234682/update-gbi-responding-to-officerinvolved-shooting-in-whitfield-county-deputy-uninjured" TargetMode="External"/><Relationship Id="rId1379" Type="http://schemas.openxmlformats.org/officeDocument/2006/relationships/hyperlink" Target="https://www.casino.org/news/dead-suspect-in-montana-casino-shooting-named-as-ricky-lee-gardipee/" TargetMode="External"/><Relationship Id="rId290" Type="http://schemas.openxmlformats.org/officeDocument/2006/relationships/hyperlink" Target="https://www.fatalencounters.org/wp-content/uploads/2019/03/Jeremy-Ponce-Jr.jpg" TargetMode="External"/><Relationship Id="rId304" Type="http://schemas.openxmlformats.org/officeDocument/2006/relationships/hyperlink" Target="https://www.fatalencounters.org/wp-content/uploads/2019/03/CarlosHunter.jpg" TargetMode="External"/><Relationship Id="rId388" Type="http://schemas.openxmlformats.org/officeDocument/2006/relationships/hyperlink" Target="https://www.fatalencounters.org/wp-content/uploads/2019/04/Daviri-Robertson.jpg" TargetMode="External"/><Relationship Id="rId511" Type="http://schemas.openxmlformats.org/officeDocument/2006/relationships/hyperlink" Target="https://www.walb.com/2019/04/25/tift-man-dies-law-enforcement-custody/" TargetMode="External"/><Relationship Id="rId609" Type="http://schemas.openxmlformats.org/officeDocument/2006/relationships/hyperlink" Target="https://abc7.com/man-with-hammer-dies-after-deputy-involved-shooting-in-lynwood/5311748/" TargetMode="External"/><Relationship Id="rId956" Type="http://schemas.openxmlformats.org/officeDocument/2006/relationships/hyperlink" Target="https://whotv.com/2019/08/08/police-deceased-gunman-and-hostage-in-wednesday-shootout-in-council-bluffs-accused-of-two-murders/" TargetMode="External"/><Relationship Id="rId1141" Type="http://schemas.openxmlformats.org/officeDocument/2006/relationships/hyperlink" Target="https://fatalencounters.org/wp-content/uploads/2019/09/Willie-Hudson.jpg" TargetMode="External"/><Relationship Id="rId1239" Type="http://schemas.openxmlformats.org/officeDocument/2006/relationships/hyperlink" Target="https://myfox8.com/2019/10/15/man-killed-in-deputy-involved-shooting-on-bales-chapel-road-in-jamestown-identified/" TargetMode="External"/><Relationship Id="rId85" Type="http://schemas.openxmlformats.org/officeDocument/2006/relationships/hyperlink" Target="https://www.11alive.com/article/news/local/man-killed-while-allegedly-trying-to-steal-unmarked-police-car-identified/85-1082740b-a3a8-498e-833e-d03728ff04b1" TargetMode="External"/><Relationship Id="rId150" Type="http://schemas.openxmlformats.org/officeDocument/2006/relationships/hyperlink" Target="https://www.fatalencounters.org/wp-content/uploads/2019/02/Siatuu-Tauai.png" TargetMode="External"/><Relationship Id="rId595" Type="http://schemas.openxmlformats.org/officeDocument/2006/relationships/hyperlink" Target="https://fatalencounters.org/wp-content/uploads/2019/05/Deion-Grayhat.jpg" TargetMode="External"/><Relationship Id="rId816" Type="http://schemas.openxmlformats.org/officeDocument/2006/relationships/hyperlink" Target="https://www.abcactionnews.com/news/region-hillsborough/sheriffs-office-investigating-deputy-involved-shooting-in-ruskin" TargetMode="External"/><Relationship Id="rId1001" Type="http://schemas.openxmlformats.org/officeDocument/2006/relationships/hyperlink" Target="https://fox59.com/2019/08/19/police-deputy-shoots-kills-armed-man-in-lawrence-county/" TargetMode="External"/><Relationship Id="rId1446" Type="http://schemas.openxmlformats.org/officeDocument/2006/relationships/hyperlink" Target="https://www.king5.com/article/news/local/2-federal-way-police-officers-injured-suspect-killed-in-overnight-shooting/281-cec9d9b3-bd4a-48a4-8937-259589341dfd" TargetMode="External"/><Relationship Id="rId248" Type="http://schemas.openxmlformats.org/officeDocument/2006/relationships/hyperlink" Target="https://www.nbclosangeles.com/news/local/Man-Killed-at-a-Shell-Gas-Station-During-Altercation-with-Deputies-506297061.html" TargetMode="External"/><Relationship Id="rId455" Type="http://schemas.openxmlformats.org/officeDocument/2006/relationships/hyperlink" Target="https://www.eastbaytimes.com/2019/04/12/he-threatened-my-life-while-holding-knives-in-both-hands-man-killed-by-east-bay-cops-had-history-of-abuse/" TargetMode="External"/><Relationship Id="rId662" Type="http://schemas.openxmlformats.org/officeDocument/2006/relationships/hyperlink" Target="https://fatalencounters.org/wp-content/uploads/2019/06/Samuel-Galberth.jpg" TargetMode="External"/><Relationship Id="rId1085" Type="http://schemas.openxmlformats.org/officeDocument/2006/relationships/hyperlink" Target="https://www.easttexasmatters.com/crime/nacogdoches-man-arrested-after-stabbing-carjacking-incidents/" TargetMode="External"/><Relationship Id="rId1292" Type="http://schemas.openxmlformats.org/officeDocument/2006/relationships/hyperlink" Target="https://upnorthlive.com/news/local/suicidal-man-killed-in-officer-involved-shooting-identified" TargetMode="External"/><Relationship Id="rId1306" Type="http://schemas.openxmlformats.org/officeDocument/2006/relationships/hyperlink" Target="http://wvmetronews.com/2019/10/31/sheriff-man-shot-and-killed-by-deputies-was-under-investigation-for-ona-vfd-shooting/" TargetMode="External"/><Relationship Id="rId12" Type="http://schemas.openxmlformats.org/officeDocument/2006/relationships/hyperlink" Target="https://www.fatalencounters.org/wp-content/uploads/2019/01/Abiel-Innis-De-Joel-Rios.jpeg" TargetMode="External"/><Relationship Id="rId108" Type="http://schemas.openxmlformats.org/officeDocument/2006/relationships/hyperlink" Target="https://www.fatalencounters.org/wp-content/uploads/2019/01/Jose-Mercado.jpg" TargetMode="External"/><Relationship Id="rId315" Type="http://schemas.openxmlformats.org/officeDocument/2006/relationships/hyperlink" Target="https://www.fatalencounters.org/wp-content/uploads/2019/03/TommyWelch.png" TargetMode="External"/><Relationship Id="rId522" Type="http://schemas.openxmlformats.org/officeDocument/2006/relationships/hyperlink" Target="https://www.wboy.com/top-stories/suspect-killed-in-officer-involved-shooting/1963543263" TargetMode="External"/><Relationship Id="rId967" Type="http://schemas.openxmlformats.org/officeDocument/2006/relationships/hyperlink" Target="https://www.kshb.com/news/crime/kck-police-identify-suspect-killed-in-officer-involved-shooting" TargetMode="External"/><Relationship Id="rId1152" Type="http://schemas.openxmlformats.org/officeDocument/2006/relationships/hyperlink" Target="https://trib.com/news/local/crime-and-courts/man-shot-by-riverton-police-had-attacked-officer-with-knife/article_71a60285-c4d7-58de-96eb-1b0372f01505.html" TargetMode="External"/><Relationship Id="rId96" Type="http://schemas.openxmlformats.org/officeDocument/2006/relationships/hyperlink" Target="https://wjla.com/news/local/silver-spring-bank-robbery-suspect-killed-police-identified" TargetMode="External"/><Relationship Id="rId161" Type="http://schemas.openxmlformats.org/officeDocument/2006/relationships/hyperlink" Target="https://www.azfamily.com/news/pd-dead-following-officer-involved-shooting-in-flagstaff/article_a3d78bca-27e4-11e9-a73b-bf43b4ce9cb4.html" TargetMode="External"/><Relationship Id="rId399" Type="http://schemas.openxmlformats.org/officeDocument/2006/relationships/hyperlink" Target="https://www.fatalencounters.org/wp-content/uploads/2019/04/PierreCherfrere.jpg" TargetMode="External"/><Relationship Id="rId827" Type="http://schemas.openxmlformats.org/officeDocument/2006/relationships/hyperlink" Target="https://www.starexponent.com/news/rockingham-man-fatally-shot-by-police/article_8bea3bdd-1958-5bdb-9c4d-fe677b1a8693.html" TargetMode="External"/><Relationship Id="rId1012" Type="http://schemas.openxmlformats.org/officeDocument/2006/relationships/hyperlink" Target="https://chicago.suntimes.com/crime/2019/8/22/20827893/north-aurora-police-officer-fatally-shoots-armed-man" TargetMode="External"/><Relationship Id="rId259" Type="http://schemas.openxmlformats.org/officeDocument/2006/relationships/hyperlink" Target="https://www.wsav.com/investigates/crime-safety/breaking-news-1-female-dead-in-officer-involved-shooting-in-mcintosh-county/1811761846" TargetMode="External"/><Relationship Id="rId466" Type="http://schemas.openxmlformats.org/officeDocument/2006/relationships/hyperlink" Target="https://www.fatalencounters.org/wp-content/uploads/2019/04/MyronFlowers.jpg" TargetMode="External"/><Relationship Id="rId673" Type="http://schemas.openxmlformats.org/officeDocument/2006/relationships/hyperlink" Target="https://fatalencounters.org/wp-content/uploads/2019/06/Jose-Salvador-Meza.jpg" TargetMode="External"/><Relationship Id="rId880" Type="http://schemas.openxmlformats.org/officeDocument/2006/relationships/hyperlink" Target="https://www.click2houston.com/news/league-city-standoff-ends-with-rifle-confrontation-mans-death-police-say" TargetMode="External"/><Relationship Id="rId1096" Type="http://schemas.openxmlformats.org/officeDocument/2006/relationships/hyperlink" Target="https://www.kwqc.com/content/news/Burlington-Police-investigating-active-crime-scene-witnesses-report-hearing-several-gunshots--560010421.html" TargetMode="External"/><Relationship Id="rId1317" Type="http://schemas.openxmlformats.org/officeDocument/2006/relationships/hyperlink" Target="https://www.newswest9.com/article/news/local/high-speed-chase-midland-odessa/513-33260688-f1d9-4eb9-9121-e25a1779ce1c" TargetMode="External"/><Relationship Id="rId23" Type="http://schemas.openxmlformats.org/officeDocument/2006/relationships/hyperlink" Target="https://www.fatalencounters.org/wp-content/uploads/2019/01/LawrenceThompson.png" TargetMode="External"/><Relationship Id="rId119" Type="http://schemas.openxmlformats.org/officeDocument/2006/relationships/hyperlink" Target="https://www.fatalencounters.org/wp-content/uploads/2019/02/Kevin-Vawter-1548684738.jpg" TargetMode="External"/><Relationship Id="rId326" Type="http://schemas.openxmlformats.org/officeDocument/2006/relationships/hyperlink" Target="https://wsvn.com/news/local/woman-dead-in-shooting-involving-fhp-trooper-in-north-miami-dade/" TargetMode="External"/><Relationship Id="rId533" Type="http://schemas.openxmlformats.org/officeDocument/2006/relationships/hyperlink" Target="https://wsvn.com/news/local/fdle-investigates-after-officer-shoots-man-who-allegedly-killed-wife-in-sw-miami-dade/" TargetMode="External"/><Relationship Id="rId978" Type="http://schemas.openxmlformats.org/officeDocument/2006/relationships/hyperlink" Target="https://www.latimes.com/california/story/2019-08-13/deadly-shootout-near-215-freeway-in-riverside-motive-unknown" TargetMode="External"/><Relationship Id="rId1163" Type="http://schemas.openxmlformats.org/officeDocument/2006/relationships/hyperlink" Target="https://wpde.com/news/local/deputies-on-scene-of-an-officer-involved-shooting-in-darlington-county" TargetMode="External"/><Relationship Id="rId1370" Type="http://schemas.openxmlformats.org/officeDocument/2006/relationships/hyperlink" Target="https://losangeles.cbslocal.com/2019/12/16/deputy-shoot-pickup-truck-chase-ends-crash-san-bernardino/" TargetMode="External"/><Relationship Id="rId740" Type="http://schemas.openxmlformats.org/officeDocument/2006/relationships/hyperlink" Target="https://www.elpasotimes.com/story/news/2019/06/17/man-who-shot-and-wounded-las-cruces-nm-officer-later-shot-and-killed-police/1476201001/?utm_source=google&amp;utm_medium=amp&amp;utm_campaign=speakable" TargetMode="External"/><Relationship Id="rId838" Type="http://schemas.openxmlformats.org/officeDocument/2006/relationships/hyperlink" Target="https://losangeles.cbslocal.com/2019/07/11/domestic-battery-suspect-brandishing-knife-shot-killed-by-deputies-in-adelanto/" TargetMode="External"/><Relationship Id="rId1023" Type="http://schemas.openxmlformats.org/officeDocument/2006/relationships/hyperlink" Target="https://dayton247now.com/news/local/dayton-officer-involved-shooting-under-investigation" TargetMode="External"/><Relationship Id="rId172" Type="http://schemas.openxmlformats.org/officeDocument/2006/relationships/hyperlink" Target="https://www.fatalencounters.org/wp-content/uploads/2019/02/SethMALLARD.jpg" TargetMode="External"/><Relationship Id="rId477" Type="http://schemas.openxmlformats.org/officeDocument/2006/relationships/hyperlink" Target="https://www.fatalencounters.org/wp-content/uploads/2019/04/BrianButts.jpg" TargetMode="External"/><Relationship Id="rId600" Type="http://schemas.openxmlformats.org/officeDocument/2006/relationships/hyperlink" Target="https://fatalencounters.org/wp-content/uploads/2019/05/Esteban-Martine.jpeg" TargetMode="External"/><Relationship Id="rId684" Type="http://schemas.openxmlformats.org/officeDocument/2006/relationships/hyperlink" Target="https://www.fresnobee.com/news/local/article231342963.html" TargetMode="External"/><Relationship Id="rId1230" Type="http://schemas.openxmlformats.org/officeDocument/2006/relationships/hyperlink" Target="https://myfox8.com/2019/10/14/standoff-on-braddock-road-in-high-point-ends-with-suspect-dead-2-deputies-shot/" TargetMode="External"/><Relationship Id="rId1328" Type="http://schemas.openxmlformats.org/officeDocument/2006/relationships/hyperlink" Target="https://fatalencounters.org/wp-content/uploads/2019/12/Antonio-Nichols2.jpg" TargetMode="External"/><Relationship Id="rId337" Type="http://schemas.openxmlformats.org/officeDocument/2006/relationships/hyperlink" Target="https://pittsburgh.cbslocal.com/2019/03/14/greensburg-woman-police-involved-shooting-victim-identified/" TargetMode="External"/><Relationship Id="rId891" Type="http://schemas.openxmlformats.org/officeDocument/2006/relationships/hyperlink" Target="https://www.krdo.com/news/family-member-identifies-suspect-killed-by-colorado-springs-police-officer/1099293650" TargetMode="External"/><Relationship Id="rId905" Type="http://schemas.openxmlformats.org/officeDocument/2006/relationships/hyperlink" Target="https://www.wtoc.com/2019/07/27/sled-investigates-deputy-involved-shooting-sun-city/" TargetMode="External"/><Relationship Id="rId989" Type="http://schemas.openxmlformats.org/officeDocument/2006/relationships/hyperlink" Target="https://myfox8.com/2019/08/13/family-identifies-man-shot-killed-after-deputy-says-tractor-almost-ran-over-patrol-car-in-randolph-county-deputies-say/" TargetMode="External"/><Relationship Id="rId34" Type="http://schemas.openxmlformats.org/officeDocument/2006/relationships/hyperlink" Target="http://www.kswo.com/2019/01/07/early-morning-gun-battle-cache-leaves-two-dead-sends-one-comanche-county-deputy-hospital/" TargetMode="External"/><Relationship Id="rId544" Type="http://schemas.openxmlformats.org/officeDocument/2006/relationships/hyperlink" Target="http://ktar.com/story/2565075/suspect-killed-in-officer-involved-shooting-in-southern-arizona/" TargetMode="External"/><Relationship Id="rId751" Type="http://schemas.openxmlformats.org/officeDocument/2006/relationships/hyperlink" Target="https://fatalencounters.org/wp-content/uploads/2019/06/JuanCarlosChapa.jpg" TargetMode="External"/><Relationship Id="rId849" Type="http://schemas.openxmlformats.org/officeDocument/2006/relationships/hyperlink" Target="https://fatalencounters.org/wp-content/uploads/2019/07/BligeCypress.jpg" TargetMode="External"/><Relationship Id="rId1174" Type="http://schemas.openxmlformats.org/officeDocument/2006/relationships/hyperlink" Target="https://www.boston.com/news/local-news/2019/09/29/man-dies-after-shooting-toward-police-from-jamaica-plain-home" TargetMode="External"/><Relationship Id="rId1381" Type="http://schemas.openxmlformats.org/officeDocument/2006/relationships/hyperlink" Target="https://www.wect.com/2019/12/18/suspect-killed-officer-involved-shooting-connected-charlotte-incident/" TargetMode="External"/><Relationship Id="rId183" Type="http://schemas.openxmlformats.org/officeDocument/2006/relationships/hyperlink" Target="https://www.reporternews.com/story/news/crime/2019/02/08/snyder-texas-police-officer-whitney-merket-fatally-shoots-suspect-during-altercation/2812053002/" TargetMode="External"/><Relationship Id="rId390" Type="http://schemas.openxmlformats.org/officeDocument/2006/relationships/hyperlink" Target="https://www.fatalencounters.org/wp-content/uploads/2019/04/stephenmarshall.jpg" TargetMode="External"/><Relationship Id="rId404" Type="http://schemas.openxmlformats.org/officeDocument/2006/relationships/hyperlink" Target="https://fatalencounters.org/wp-content/uploads/2019/05/KevinMcEnulty.jpg" TargetMode="External"/><Relationship Id="rId611" Type="http://schemas.openxmlformats.org/officeDocument/2006/relationships/hyperlink" Target="https://www.kentucky.com/news/local/crime/article230711249.html" TargetMode="External"/><Relationship Id="rId1034" Type="http://schemas.openxmlformats.org/officeDocument/2006/relationships/hyperlink" Target="https://fatalencounters.org/wp-content/uploads/2019/09/Channara-Tom-Pheap.jpg" TargetMode="External"/><Relationship Id="rId1241" Type="http://schemas.openxmlformats.org/officeDocument/2006/relationships/hyperlink" Target="https://nypost.com/2019/10/15/nypd-cops-shoot-man-in-gunfight-near-brooklyn-housing-complex/" TargetMode="External"/><Relationship Id="rId1339" Type="http://schemas.openxmlformats.org/officeDocument/2006/relationships/hyperlink" Target="https://thecount.com/2019/12/11/daniel-dan-eric-condon-shot-by-cops-police-piseco-ny/" TargetMode="External"/><Relationship Id="rId250" Type="http://schemas.openxmlformats.org/officeDocument/2006/relationships/hyperlink" Target="https://www.denverpost.com/2019/02/23/weld-county-police-death/" TargetMode="External"/><Relationship Id="rId488" Type="http://schemas.openxmlformats.org/officeDocument/2006/relationships/hyperlink" Target="https://www.kiro7.com/news/local/man-shot-by-police-after-charging-officers-with-sword-in-grays-harbor-county/940795718" TargetMode="External"/><Relationship Id="rId695" Type="http://schemas.openxmlformats.org/officeDocument/2006/relationships/hyperlink" Target="https://www.star-telegram.com/news/local/community/fort-worth/article231402508.html" TargetMode="External"/><Relationship Id="rId709" Type="http://schemas.openxmlformats.org/officeDocument/2006/relationships/hyperlink" Target="https://okcfox.com/news/local/osbi-suspect-shot-killed-after-holding-store-clerk-hostage-in-poteau" TargetMode="External"/><Relationship Id="rId916" Type="http://schemas.openxmlformats.org/officeDocument/2006/relationships/hyperlink" Target="https://www.kens5.com/article/news/crime/sapd-man-who-tried-to-kill-ex-wife-was-shot-and-killed-by-officers/273-c5bbef4d-7aa9-48fe-95bc-437e33dce5d4" TargetMode="External"/><Relationship Id="rId1101" Type="http://schemas.openxmlformats.org/officeDocument/2006/relationships/hyperlink" Target="https://abc13.com/teen-who-shot-hpd-officer-was-out-on-bond-police/5536540/" TargetMode="External"/><Relationship Id="rId45" Type="http://schemas.openxmlformats.org/officeDocument/2006/relationships/hyperlink" Target="http://www.kfvs12.com/2019/01/09/dead-after-officer-involved-shooting-st-francois-county-mo/" TargetMode="External"/><Relationship Id="rId110" Type="http://schemas.openxmlformats.org/officeDocument/2006/relationships/hyperlink" Target="https://www.fatalencounters.org/wp-content/uploads/2019/01/Horacio-Ruiz-Rodriguez.jpg" TargetMode="External"/><Relationship Id="rId348" Type="http://schemas.openxmlformats.org/officeDocument/2006/relationships/hyperlink" Target="https://www.wandtv.com/news/illinois-state-trooper-shot-after-chase/article_a632d646-483b-11e9-a5eb-4b75f08e2a5c.html" TargetMode="External"/><Relationship Id="rId555" Type="http://schemas.openxmlformats.org/officeDocument/2006/relationships/hyperlink" Target="https://www.kotatv.com/content/news/Man-dies-after-rampage-and-being-Tasered-by-Rapid-City-police-509566571.html" TargetMode="External"/><Relationship Id="rId762" Type="http://schemas.openxmlformats.org/officeDocument/2006/relationships/hyperlink" Target="https://wsvn.com/news/local/man-fatally-shot-by-officers-after-allegedly-stabbing-woman-in-miami/" TargetMode="External"/><Relationship Id="rId1185" Type="http://schemas.openxmlformats.org/officeDocument/2006/relationships/hyperlink" Target="https://fatalencounters.org/wp-content/uploads/2019/10/Angela-Perkins.jpg" TargetMode="External"/><Relationship Id="rId1392" Type="http://schemas.openxmlformats.org/officeDocument/2006/relationships/hyperlink" Target="https://fatalencounters.org/wp-content/uploads/2019/12/Gary-Wayne-Madewell.jpg" TargetMode="External"/><Relationship Id="rId1406" Type="http://schemas.openxmlformats.org/officeDocument/2006/relationships/hyperlink" Target="https://fatalencounters.org/wp-content/uploads/2019/12/Romir-Talley.jpg" TargetMode="External"/><Relationship Id="rId194" Type="http://schemas.openxmlformats.org/officeDocument/2006/relationships/hyperlink" Target="https://www.13newsnow.com/article/news/local/mycity/virginia-beach/man-shot-killed-by-virginia-beach-officer-after-threatening-police-with-knife/291-891b4221-1d2f-4091-9301-a50e04f0b9a2" TargetMode="External"/><Relationship Id="rId208" Type="http://schemas.openxmlformats.org/officeDocument/2006/relationships/hyperlink" Target="https://www.khou.com/article/news/crime/violent-robbery-suspects-in-cinco-ranch-shootout-identified/285-9e195196-7cca-410a-b399-94a18e3436c7" TargetMode="External"/><Relationship Id="rId415" Type="http://schemas.openxmlformats.org/officeDocument/2006/relationships/hyperlink" Target="https://www.ky3.com/content/news/Man-dies-after-officers-make-arrest-in-Springfield-507980731.html" TargetMode="External"/><Relationship Id="rId622" Type="http://schemas.openxmlformats.org/officeDocument/2006/relationships/hyperlink" Target="https://fatalencounters.org/wp-content/uploads/2019/05/FredBurton.jpg" TargetMode="External"/><Relationship Id="rId1045" Type="http://schemas.openxmlformats.org/officeDocument/2006/relationships/hyperlink" Target="http://www.kake.com/story/40975578/kbi-investigates-officer-involved-shooting-in-salina" TargetMode="External"/><Relationship Id="rId1252" Type="http://schemas.openxmlformats.org/officeDocument/2006/relationships/hyperlink" Target="https://www.app.com/story/news/crime/2019/10/20/farmingdale-police-shooting-woman-found-dead-home/4047521002/" TargetMode="External"/><Relationship Id="rId261" Type="http://schemas.openxmlformats.org/officeDocument/2006/relationships/hyperlink" Target="https://www.duluthnewstribune.com/news/crime-and-courts/4578192-name-deputy-who-fatally-shot-man-central-minnesota-released-suspect" TargetMode="External"/><Relationship Id="rId499" Type="http://schemas.openxmlformats.org/officeDocument/2006/relationships/hyperlink" Target="http://www.fatalencounters.org/wp-content/uploads/2019/04/Anthony-Jose-Vega-Cruz.jpg" TargetMode="External"/><Relationship Id="rId927" Type="http://schemas.openxmlformats.org/officeDocument/2006/relationships/hyperlink" Target="https://fatalencounters.org/wp-content/uploads/2019/08/deshon_downing.jpg" TargetMode="External"/><Relationship Id="rId1112" Type="http://schemas.openxmlformats.org/officeDocument/2006/relationships/hyperlink" Target="https://minnesota.cbslocal.com/2019/09/16/its-our-harsh-reality-bca-investigates-st-paul-officer-involved-shooting/" TargetMode="External"/><Relationship Id="rId56" Type="http://schemas.openxmlformats.org/officeDocument/2006/relationships/hyperlink" Target="https://abc13.com/officer-shoots-suspect-carrying-hatchet-hatchet-at-walmart-police/5062658/" TargetMode="External"/><Relationship Id="rId359" Type="http://schemas.openxmlformats.org/officeDocument/2006/relationships/hyperlink" Target="https://fatalencounters.org/wp-content/uploads/2019/09/James-Hunn.png" TargetMode="External"/><Relationship Id="rId566" Type="http://schemas.openxmlformats.org/officeDocument/2006/relationships/hyperlink" Target="https://azdailysun.com/news/officer-involved-shooting-south-of-parks-leaves-man-dead/article_50e6bfc8-5959-58f4-b70f-0bb3bad8e2a7.html" TargetMode="External"/><Relationship Id="rId773" Type="http://schemas.openxmlformats.org/officeDocument/2006/relationships/hyperlink" Target="https://www.wbko.com/content/news/Coroner-identifies-man-shot-and-killed-by-state-troopers-in-Wolfe-County-511955322.html" TargetMode="External"/><Relationship Id="rId1196" Type="http://schemas.openxmlformats.org/officeDocument/2006/relationships/hyperlink" Target="https://www.wfaa.com/article/news/local/denton-county/a-man-is-dead-after-an-officer-involved-shooting-in-carrollton-police-say/287-c46a7602-633e-4961-996b-3c466707d918" TargetMode="External"/><Relationship Id="rId1417" Type="http://schemas.openxmlformats.org/officeDocument/2006/relationships/hyperlink" Target="https://www.11alive.com/article/news/local/officer-involved-shooting-clayton-county/85-6bcbc6b6-355e-4ae5-837a-ec267f471161" TargetMode="External"/><Relationship Id="rId121" Type="http://schemas.openxmlformats.org/officeDocument/2006/relationships/hyperlink" Target="https://navajotimes.com/reznews/police-confirm-shooting-death-involved-officer/" TargetMode="External"/><Relationship Id="rId219" Type="http://schemas.openxmlformats.org/officeDocument/2006/relationships/hyperlink" Target="https://www.navytimes.com/news/your-navy/2019/02/15/this-is-the-man-authorities-say-died-thursday-at-naval-air-station-corpus-christi/" TargetMode="External"/><Relationship Id="rId426" Type="http://schemas.openxmlformats.org/officeDocument/2006/relationships/hyperlink" Target="https://ktla.com/2019/04/04/1-fatally-shot-by-police-as-authorities-serve-search-warrant-in-anaheim/" TargetMode="External"/><Relationship Id="rId633" Type="http://schemas.openxmlformats.org/officeDocument/2006/relationships/hyperlink" Target="https://fox4kc.com/2019/05/26/suspect-in-armed-disturbance-shot-killed-by-kcpd-officer/" TargetMode="External"/><Relationship Id="rId980" Type="http://schemas.openxmlformats.org/officeDocument/2006/relationships/hyperlink" Target="https://fatalencounters.org/wp-content/uploads/2019/09/JavaonOusley.jpg" TargetMode="External"/><Relationship Id="rId1056" Type="http://schemas.openxmlformats.org/officeDocument/2006/relationships/hyperlink" Target="https://www.ksdk.com/article/news/local/police-release-new-information-in-officer-involved-shooting-of-terry-tillman/63-e1d6bb70-bd86-4968-abb4-20f2b83b98e3" TargetMode="External"/><Relationship Id="rId1263" Type="http://schemas.openxmlformats.org/officeDocument/2006/relationships/hyperlink" Target="https://fatalencounters.org/wp-content/uploads/2019/10/JosephKiser.jpg" TargetMode="External"/><Relationship Id="rId840" Type="http://schemas.openxmlformats.org/officeDocument/2006/relationships/hyperlink" Target="https://www.wokv.com/news/local/jso-officer-involved-lavilla-shooting-was-cleared-prior-fatal-shooting/hgkAsj8SrX6PebSeDl8TVM/" TargetMode="External"/><Relationship Id="rId938" Type="http://schemas.openxmlformats.org/officeDocument/2006/relationships/hyperlink" Target="https://www.al.com/news/birmingham/2019/08/65-year-old-man-identified-as-suspect-who-died-in-shootout-with-hanceville-police.html" TargetMode="External"/><Relationship Id="rId67" Type="http://schemas.openxmlformats.org/officeDocument/2006/relationships/hyperlink" Target="https://www.fatalencounters.org/wp-content/uploads/2019/01/jahmal-derrick-stewart.jpg" TargetMode="External"/><Relationship Id="rId272" Type="http://schemas.openxmlformats.org/officeDocument/2006/relationships/hyperlink" Target="https://www.thecalifornian.com/story/news/2019/03/01/east-salinas-shots-fired-police-standoff/3032488002/" TargetMode="External"/><Relationship Id="rId577" Type="http://schemas.openxmlformats.org/officeDocument/2006/relationships/hyperlink" Target="https://fatalencounters.org/wp-content/uploads/2019/05/PamelaTurner.jpg" TargetMode="External"/><Relationship Id="rId700" Type="http://schemas.openxmlformats.org/officeDocument/2006/relationships/hyperlink" Target="https://oklahoman.com/article/5633562/shooting-reported-on-i-35-at-ne-10-in-oklahoma-city-monday" TargetMode="External"/><Relationship Id="rId1123" Type="http://schemas.openxmlformats.org/officeDocument/2006/relationships/hyperlink" Target="https://www.wfaa.com/article/news/local/denton-county-sheriffs-deputy-fatally-shoots-man-who-pointed-gun-at-deputies/287-fface6a7-0c26-4753-8a48-b93cb0a3bf5d" TargetMode="External"/><Relationship Id="rId1330" Type="http://schemas.openxmlformats.org/officeDocument/2006/relationships/hyperlink" Target="https://fatalencounters.org/wp-content/uploads/2019/12/Terrence-Edward-White-Jr.jpg" TargetMode="External"/><Relationship Id="rId1428" Type="http://schemas.openxmlformats.org/officeDocument/2006/relationships/hyperlink" Target="https://myfox28columbus.com/news/local/cristys-pizza-hails-heroic-actions-by-manager-who-was-held-hostage" TargetMode="External"/><Relationship Id="rId132" Type="http://schemas.openxmlformats.org/officeDocument/2006/relationships/hyperlink" Target="https://dfw.cbslocal.com/2019/01/26/garland-officers-involved-death-man-parking-lot-shooting/" TargetMode="External"/><Relationship Id="rId784" Type="http://schemas.openxmlformats.org/officeDocument/2006/relationships/hyperlink" Target="https://www.wrcbtv.com/story/40724584/tennessee-officer-shoots-kills-man-in-return-fire" TargetMode="External"/><Relationship Id="rId991" Type="http://schemas.openxmlformats.org/officeDocument/2006/relationships/hyperlink" Target="https://www.wvlt.tv/content/news/TBI-investigating-officer-involved-shooting-in-Clinton--540618721.html" TargetMode="External"/><Relationship Id="rId1067" Type="http://schemas.openxmlformats.org/officeDocument/2006/relationships/hyperlink" Target="http://brooklyn.news12.com/story/40990934/police-man-dead-in-policeinvolved-shooting-in-brownsville" TargetMode="External"/><Relationship Id="rId437" Type="http://schemas.openxmlformats.org/officeDocument/2006/relationships/hyperlink" Target="https://www.fatalencounters.org/wp-content/uploads/2019/04/Charles-Bradley-Payne.jpg" TargetMode="External"/><Relationship Id="rId644" Type="http://schemas.openxmlformats.org/officeDocument/2006/relationships/hyperlink" Target="https://abc7.com/armed-woman-dog-die-after-ontario-officer-involved-shooting/5324184/" TargetMode="External"/><Relationship Id="rId851" Type="http://schemas.openxmlformats.org/officeDocument/2006/relationships/hyperlink" Target="https://fatalencounters.org/wp-content/uploads/2019/07/OnajeDickenson.jpg" TargetMode="External"/><Relationship Id="rId1274" Type="http://schemas.openxmlformats.org/officeDocument/2006/relationships/hyperlink" Target="https://fatalencounters.org/wp-content/uploads/2019/12/James-F.-Plymell-III.jpg" TargetMode="External"/><Relationship Id="rId283" Type="http://schemas.openxmlformats.org/officeDocument/2006/relationships/hyperlink" Target="https://www.desertsun.com/story/news/crime_courts/2019/03/04/officer-involved-shooting-eisenhower-desert-orthopedic-center-rancho-mirage/3062291002/" TargetMode="External"/><Relationship Id="rId490" Type="http://schemas.openxmlformats.org/officeDocument/2006/relationships/hyperlink" Target="http://www.fatalencounters.org/wp-content/uploads/2019/04/Michael-Allen-Felch.jpg" TargetMode="External"/><Relationship Id="rId504" Type="http://schemas.openxmlformats.org/officeDocument/2006/relationships/hyperlink" Target="http://www.fatalencounters.org/wp-content/uploads/2019/04/David-Flores-Ramos.jpg" TargetMode="External"/><Relationship Id="rId711" Type="http://schemas.openxmlformats.org/officeDocument/2006/relationships/hyperlink" Target="https://www.kltv.com/2019/06/17/texas-rangers-investigating-fatal-deputy-involved-shooting-hopkins-county/" TargetMode="External"/><Relationship Id="rId949" Type="http://schemas.openxmlformats.org/officeDocument/2006/relationships/hyperlink" Target="https://www.deseretnews.com/article/900082858/man-killed-by-salt-lake-police-fired-gun-riche-antonio-santiago.html" TargetMode="External"/><Relationship Id="rId1134" Type="http://schemas.openxmlformats.org/officeDocument/2006/relationships/hyperlink" Target="https://www.wtxl.com/news/local-news/suspect-was-on-phone-with-family-during-six-hour-stand-off-in-leon-county" TargetMode="External"/><Relationship Id="rId1341" Type="http://schemas.openxmlformats.org/officeDocument/2006/relationships/hyperlink" Target="https://wpde.com/news/local/deadly-deputy-involved-shooting-in-georgetown-county" TargetMode="External"/><Relationship Id="rId78" Type="http://schemas.openxmlformats.org/officeDocument/2006/relationships/hyperlink" Target="https://www.fatalencounters.org/wp-content/uploads/2019/01/Antonio-Arce.jpg" TargetMode="External"/><Relationship Id="rId143" Type="http://schemas.openxmlformats.org/officeDocument/2006/relationships/hyperlink" Target="https://www.reviewjournal.com/crime/shootings/no-bodycam-footage-of-fatal-shooting-at-nevada-national-security-site-video-1586182/" TargetMode="External"/><Relationship Id="rId350" Type="http://schemas.openxmlformats.org/officeDocument/2006/relationships/hyperlink" Target="https://ktla.com/2019/03/18/man-fatally-shot-at-end-of-standoff-in-palmdale-identified/" TargetMode="External"/><Relationship Id="rId588" Type="http://schemas.openxmlformats.org/officeDocument/2006/relationships/hyperlink" Target="https://fatalencounters.org/wp-content/uploads/2019/05/Daniel-Warren.jpg" TargetMode="External"/><Relationship Id="rId795" Type="http://schemas.openxmlformats.org/officeDocument/2006/relationships/hyperlink" Target="https://fatalencounters.org/wp-content/uploads/2019/09/Jeffrey-Philip-Krueger.jpg" TargetMode="External"/><Relationship Id="rId809" Type="http://schemas.openxmlformats.org/officeDocument/2006/relationships/hyperlink" Target="https://www.kiro7.com/news/local/investigation-underway-after-officer-involved-shooting-in-poulsbo/963818779" TargetMode="External"/><Relationship Id="rId1201" Type="http://schemas.openxmlformats.org/officeDocument/2006/relationships/hyperlink" Target="https://www.kmov.com/news/man-killed-by-officers-in-maryland-heights-identified-police-release/article_00f844d2-e87b-11e9-956e-775d55291c46.html" TargetMode="External"/><Relationship Id="rId1439" Type="http://schemas.openxmlformats.org/officeDocument/2006/relationships/hyperlink" Target="https://krcgtv.com/news/local/victim-of-officer-involved-shooting-dies-in-hospital" TargetMode="External"/><Relationship Id="rId9" Type="http://schemas.openxmlformats.org/officeDocument/2006/relationships/hyperlink" Target="https://www.fatalencounters.org/wp-content/uploads/2019/01/ArronLambert.jpg" TargetMode="External"/><Relationship Id="rId210" Type="http://schemas.openxmlformats.org/officeDocument/2006/relationships/hyperlink" Target="https://www.fatalencounters.org/wp-content/uploads/2019/02/Greg-Alyn-Carlson.png" TargetMode="External"/><Relationship Id="rId448" Type="http://schemas.openxmlformats.org/officeDocument/2006/relationships/hyperlink" Target="https://www.wjhg.com/content/news/Man-killed-in-Mexico-Beach-officer-involved-shooting-identified-508467761.html" TargetMode="External"/><Relationship Id="rId655" Type="http://schemas.openxmlformats.org/officeDocument/2006/relationships/hyperlink" Target="https://fatalencounters.org/wp-content/uploads/2019/06/Thomas-GoodEyes-Gay.jpg" TargetMode="External"/><Relationship Id="rId862" Type="http://schemas.openxmlformats.org/officeDocument/2006/relationships/hyperlink" Target="https://www.brownsvilleherald.com/news/texas/man-woman-killed-in-shootout-with-texas-deputy/article_006e6a69-e685-563c-b579-4657ed7367c0.html" TargetMode="External"/><Relationship Id="rId1078" Type="http://schemas.openxmlformats.org/officeDocument/2006/relationships/hyperlink" Target="https://www.nbcconnecticut.com/news/local/States-Attorney-Identifies-Officers-Involved-in-Fatal-Shooting-During-Domestic-East-Hartford-Complaint-559935631.html" TargetMode="External"/><Relationship Id="rId1285" Type="http://schemas.openxmlformats.org/officeDocument/2006/relationships/hyperlink" Target="https://www.krqe.com/top-stories/police-activity-reported-near-menaul-carlisle/" TargetMode="External"/><Relationship Id="rId294" Type="http://schemas.openxmlformats.org/officeDocument/2006/relationships/hyperlink" Target="https://www.news4jax.com/news/local/jacksonville/jso-officer-involved-in-incident-on-arlington-road" TargetMode="External"/><Relationship Id="rId308" Type="http://schemas.openxmlformats.org/officeDocument/2006/relationships/hyperlink" Target="https://azdailysun.com/news/state-and-regional/suspect-fatally-shot-after-firing-on-dps-officer-in-buckeye/article_bccfd07d-9294-54ae-aaeb-1e4699974251.html" TargetMode="External"/><Relationship Id="rId515" Type="http://schemas.openxmlformats.org/officeDocument/2006/relationships/hyperlink" Target="https://www.thedenverchannel.com/news/crime/police-man-acting-erratically-shot-killed-by-westminster-police-after-attacking-officer" TargetMode="External"/><Relationship Id="rId722" Type="http://schemas.openxmlformats.org/officeDocument/2006/relationships/hyperlink" Target="https://fatalencounters.org/wp-content/uploads/2019/06/Phillips.jpg" TargetMode="External"/><Relationship Id="rId1145" Type="http://schemas.openxmlformats.org/officeDocument/2006/relationships/hyperlink" Target="https://www.wtva.com/content/news/Lee-County-Sheriff-Two-dead-after-Shannon-shooting-560767381.html" TargetMode="External"/><Relationship Id="rId1352" Type="http://schemas.openxmlformats.org/officeDocument/2006/relationships/hyperlink" Target="https://fatalencounters.org/wp-content/uploads/2019/12/Cade-Humphrey.jpg" TargetMode="External"/><Relationship Id="rId89" Type="http://schemas.openxmlformats.org/officeDocument/2006/relationships/hyperlink" Target="https://www.arkansasonline.com/news/2019/jan/19/two-killed-west-memphis-police-shooting-identified/" TargetMode="External"/><Relationship Id="rId154" Type="http://schemas.openxmlformats.org/officeDocument/2006/relationships/hyperlink" Target="https://www.abc15.com/news/region-phoenix-metro/north-phoenix/no-officers-injured-in-phoenix-officer-involved-shooting-wednesday" TargetMode="External"/><Relationship Id="rId361" Type="http://schemas.openxmlformats.org/officeDocument/2006/relationships/hyperlink" Target="https://www.fatalencounters.org/wp-content/uploads/2019/03/Juan-Manuel-Flores-Del-Toro.jpg" TargetMode="External"/><Relationship Id="rId599" Type="http://schemas.openxmlformats.org/officeDocument/2006/relationships/hyperlink" Target="https://www.azcentral.com/story/news/local/phoenix-breaking/2019/05/23/officials-identify-phoenix-officers-who-fatally-shot-teen-firing-police/1213275001/" TargetMode="External"/><Relationship Id="rId1005" Type="http://schemas.openxmlformats.org/officeDocument/2006/relationships/hyperlink" Target="https://abc7.com/suspect-dies-after-exchanging-gunfire-with-officers-in-el-sereno/5477837/" TargetMode="External"/><Relationship Id="rId1212" Type="http://schemas.openxmlformats.org/officeDocument/2006/relationships/hyperlink" Target="https://www.news9.com/story/41161620/1-dead-after-an-officerinvolved-shooting-at-apartments-in-nw-okc" TargetMode="External"/><Relationship Id="rId459" Type="http://schemas.openxmlformats.org/officeDocument/2006/relationships/hyperlink" Target="https://www.kmov.com/news/st-charles-man-killed-in-st-louis-officer-involved-shooting/article_7362da1c-5cbe-11e9-9892-a39931c2d942.html" TargetMode="External"/><Relationship Id="rId666" Type="http://schemas.openxmlformats.org/officeDocument/2006/relationships/hyperlink" Target="https://fatalencounters.org/wp-content/uploads/2019/06/Erik-Gebauer.jpg" TargetMode="External"/><Relationship Id="rId873" Type="http://schemas.openxmlformats.org/officeDocument/2006/relationships/hyperlink" Target="https://fatalencounters.org/wp-content/uploads/2019/07/mark-anson-schoggins.jpg" TargetMode="External"/><Relationship Id="rId1089" Type="http://schemas.openxmlformats.org/officeDocument/2006/relationships/hyperlink" Target="https://fatalencounters.org/wp-content/uploads/2019/09/Quentin-Broadus.jpg" TargetMode="External"/><Relationship Id="rId1296" Type="http://schemas.openxmlformats.org/officeDocument/2006/relationships/hyperlink" Target="https://kmph.com/news/local/officer-involved-shooting-investigation-underway-in-porterville" TargetMode="External"/><Relationship Id="rId16" Type="http://schemas.openxmlformats.org/officeDocument/2006/relationships/hyperlink" Target="https://www.fatalencounters.org/wp-content/uploads/2019/01/Robert-Myers.jpg" TargetMode="External"/><Relationship Id="rId221" Type="http://schemas.openxmlformats.org/officeDocument/2006/relationships/hyperlink" Target="https://chicago.suntimes.com/crime/aurora-shooting-victims-identified-gary-martin/" TargetMode="External"/><Relationship Id="rId319" Type="http://schemas.openxmlformats.org/officeDocument/2006/relationships/hyperlink" Target="https://www.roanoke-chowannewsherald.com/2019/03/11/officer-involved-in-fatal-shooting/" TargetMode="External"/><Relationship Id="rId526" Type="http://schemas.openxmlformats.org/officeDocument/2006/relationships/hyperlink" Target="https://www.news9.com/story/40385906/officerinvolved-shooting-reported-in-edmond" TargetMode="External"/><Relationship Id="rId1156" Type="http://schemas.openxmlformats.org/officeDocument/2006/relationships/hyperlink" Target="https://www.nwahomepage.com/news/knwa/man-in-deputy-involved-shooting-has-died/" TargetMode="External"/><Relationship Id="rId1363" Type="http://schemas.openxmlformats.org/officeDocument/2006/relationships/hyperlink" Target="https://www.mprnews.org/story/2019/12/16/wife-of-man-fatally-shot-by-mpls-police-downplays-threatening-behavior" TargetMode="External"/><Relationship Id="rId733" Type="http://schemas.openxmlformats.org/officeDocument/2006/relationships/hyperlink" Target="https://fatalencounters.org/wp-content/uploads/2019/06/Tyrese-West.jpg" TargetMode="External"/><Relationship Id="rId940" Type="http://schemas.openxmlformats.org/officeDocument/2006/relationships/hyperlink" Target="https://boston.cbslocal.com/2019/08/04/police-officer-involved-shooting-revere-everett-washington-ave/" TargetMode="External"/><Relationship Id="rId1016" Type="http://schemas.openxmlformats.org/officeDocument/2006/relationships/hyperlink" Target="https://5newsonline.com/2019/08/22/state-police-investigate-officer-involved-shooting-after-rescue-of-9-year-old-in-standoff/" TargetMode="External"/><Relationship Id="rId165" Type="http://schemas.openxmlformats.org/officeDocument/2006/relationships/hyperlink" Target="https://www.fatalencounters.org/wp-content/uploads/2019/02/Casey-Joe-Wright-Wells.jpg" TargetMode="External"/><Relationship Id="rId372" Type="http://schemas.openxmlformats.org/officeDocument/2006/relationships/hyperlink" Target="https://www.witn.com/content/news/Deputies-searching-for-missing-man-who-is-considered-armed-and-dangerous-507534681.html" TargetMode="External"/><Relationship Id="rId677" Type="http://schemas.openxmlformats.org/officeDocument/2006/relationships/hyperlink" Target="https://ktla.com/2019/06/06/suspect-fatally-shot-in-atwater-village-officer-involved-shooting-police-say/" TargetMode="External"/><Relationship Id="rId800" Type="http://schemas.openxmlformats.org/officeDocument/2006/relationships/hyperlink" Target="https://www.krqe.com/news/albuquerque-metro/suspect-hospitalized-following-officer-involved-shooting-in-southeast-albuquerque/" TargetMode="External"/><Relationship Id="rId1223" Type="http://schemas.openxmlformats.org/officeDocument/2006/relationships/hyperlink" Target="https://fatalencounters.org/wp-content/uploads/2019/10/LevySantibaez.jpg" TargetMode="External"/><Relationship Id="rId1430" Type="http://schemas.openxmlformats.org/officeDocument/2006/relationships/hyperlink" Target="https://www.johnsoncitypress.com/law-enforcement/2019/12/28/Elizabethton-police-kill-man-during-assault-2nd-fatal-shooting-this-year.html" TargetMode="External"/><Relationship Id="rId232" Type="http://schemas.openxmlformats.org/officeDocument/2006/relationships/hyperlink" Target="https://www.wjtv.com/news/local-news/standoff-ends-suspect-dies-from-injuries/1792035593" TargetMode="External"/><Relationship Id="rId884" Type="http://schemas.openxmlformats.org/officeDocument/2006/relationships/hyperlink" Target="https://www.abqjournal.com/1343341/bcso-deputies-shoot-kill-woman-in-south-valley.html" TargetMode="External"/><Relationship Id="rId27" Type="http://schemas.openxmlformats.org/officeDocument/2006/relationships/hyperlink" Target="https://abc7news.com/police-standoff-escalates-to-deadly-shooting-near-fresno-state/5021824/" TargetMode="External"/><Relationship Id="rId537" Type="http://schemas.openxmlformats.org/officeDocument/2006/relationships/hyperlink" Target="https://fatalencounters.org/wp-content/uploads/2019/05/TimothyManuel.jpg" TargetMode="External"/><Relationship Id="rId744" Type="http://schemas.openxmlformats.org/officeDocument/2006/relationships/hyperlink" Target="https://dfw.cbslocal.com/2019/06/17/active-shooter-shots-fired-federal-building-dallas/" TargetMode="External"/><Relationship Id="rId951" Type="http://schemas.openxmlformats.org/officeDocument/2006/relationships/hyperlink" Target="https://fatalencounters.org/wp-content/uploads/2019/08/BrandonJones.jpg" TargetMode="External"/><Relationship Id="rId1167" Type="http://schemas.openxmlformats.org/officeDocument/2006/relationships/hyperlink" Target="https://dfw.cbslocal.com/2019/09/26/dallas-police-shoot-kill-suspect-capital-murder-dallas-cafe/" TargetMode="External"/><Relationship Id="rId1374" Type="http://schemas.openxmlformats.org/officeDocument/2006/relationships/hyperlink" Target="https://fatalencounters.org/wp-content/uploads/2019/12/CLYDE-JACOB-SULLIVAN.jpg" TargetMode="External"/><Relationship Id="rId80" Type="http://schemas.openxmlformats.org/officeDocument/2006/relationships/hyperlink" Target="https://www.fatalencounters.org/wp-content/uploads/2019/01/Stephen-Stepanski.jpg" TargetMode="External"/><Relationship Id="rId176" Type="http://schemas.openxmlformats.org/officeDocument/2006/relationships/hyperlink" Target="https://www.sbsun.com/2019/02/10/coroner-ids-man-shot-and-killed-in-confrontation-with-banning-officers/" TargetMode="External"/><Relationship Id="rId383" Type="http://schemas.openxmlformats.org/officeDocument/2006/relationships/hyperlink" Target="https://www.fatalencounters.org/wp-content/uploads/2019/03/BRANDON-COTY-ELLIOTT.jpg" TargetMode="External"/><Relationship Id="rId590" Type="http://schemas.openxmlformats.org/officeDocument/2006/relationships/hyperlink" Target="https://fatalencounters.org/wp-content/uploads/2019/05/Luis-Lomante.jpg" TargetMode="External"/><Relationship Id="rId604" Type="http://schemas.openxmlformats.org/officeDocument/2006/relationships/hyperlink" Target="https://miami.cbslocal.com/2019/05/20/police-involved-shooting-in-miami-gardens/?fbclid=IwAR2HMjDIKF3W6knyd7nAFl4FhJlz59Qm-dt_gTeIdI-LpqWo9yxnSZUhT4g" TargetMode="External"/><Relationship Id="rId811" Type="http://schemas.openxmlformats.org/officeDocument/2006/relationships/hyperlink" Target="https://www.11alive.com/article/news/local/gbi-suspect-fatally-shot-after-attacking-roswell-police-officer-with-blunt-object/85-01213557-9a57-46bf-b2c3-6d03f4084e29" TargetMode="External"/><Relationship Id="rId1027" Type="http://schemas.openxmlformats.org/officeDocument/2006/relationships/hyperlink" Target="https://www.deseret.com/utah/2019/8/24/20831326/police-identify-west-valley-man-shot-killed-by-officer-chad-michael-breinholt" TargetMode="External"/><Relationship Id="rId1234" Type="http://schemas.openxmlformats.org/officeDocument/2006/relationships/hyperlink" Target="https://fatalencounters.org/wp-content/uploads/2019/10/Akinyia-Malik-Jerome-Gray.jpg" TargetMode="External"/><Relationship Id="rId1441" Type="http://schemas.openxmlformats.org/officeDocument/2006/relationships/hyperlink" Target="https://www.fox16.com/local-news-2/kidnapping-suspect-killed-after-arkansas-officer-involved-shooting/" TargetMode="External"/><Relationship Id="rId243" Type="http://schemas.openxmlformats.org/officeDocument/2006/relationships/hyperlink" Target="https://www.fatalencounters.org/wp-content/uploads/2019/02/kasim-kahrim.jpg" TargetMode="External"/><Relationship Id="rId450" Type="http://schemas.openxmlformats.org/officeDocument/2006/relationships/hyperlink" Target="https://www.wfla.com/news/pinellas-county/pinellas-park-swat-team-responds-to-shooting-on-66th-st-n/1913676057?fbclid=IwAR3W3ph18KUT1PMi23lWgagE4lI3BG1lpmvtSqvEqaZ23uR3pii1KwbKPd8" TargetMode="External"/><Relationship Id="rId688" Type="http://schemas.openxmlformats.org/officeDocument/2006/relationships/hyperlink" Target="https://www.koat.com/article/police-activity-reported-at-nexus-brewery-in-ne-abq/27853311" TargetMode="External"/><Relationship Id="rId895" Type="http://schemas.openxmlformats.org/officeDocument/2006/relationships/hyperlink" Target="https://fatalencounters.org/wp-content/uploads/2019/09/Ross-Alan-Rittacco.jpg" TargetMode="External"/><Relationship Id="rId909" Type="http://schemas.openxmlformats.org/officeDocument/2006/relationships/hyperlink" Target="https://abc13.com/carjacking-suspect-killed-by-deputy-after-pistol-whipping-k-9/5426898/" TargetMode="External"/><Relationship Id="rId1080" Type="http://schemas.openxmlformats.org/officeDocument/2006/relationships/hyperlink" Target="https://fatalencounters.org/wp-content/uploads/2019/09/CortezShepherd.jpg" TargetMode="External"/><Relationship Id="rId1301" Type="http://schemas.openxmlformats.org/officeDocument/2006/relationships/hyperlink" Target="https://fatalencounters.org/wp-content/uploads/2019/11/billyK.jpg" TargetMode="External"/><Relationship Id="rId38" Type="http://schemas.openxmlformats.org/officeDocument/2006/relationships/hyperlink" Target="https://www.wdtv.com/content/news/Officer-shot-in-Putnam-County-identified-suspect-killed-503991341.html" TargetMode="External"/><Relationship Id="rId103" Type="http://schemas.openxmlformats.org/officeDocument/2006/relationships/hyperlink" Target="https://www.oregonlive.com/pacific-northwest-news/2019/01/four-killed-in-domestic-violence-incident-near-canby.html" TargetMode="External"/><Relationship Id="rId310" Type="http://schemas.openxmlformats.org/officeDocument/2006/relationships/hyperlink" Target="https://www.azfamily.com/news/pd-man-detained-after-officer-involved-shooting-in-east-phoenix/article_2969065c-42dd-11e9-ac68-df3eee4d0930.html" TargetMode="External"/><Relationship Id="rId548" Type="http://schemas.openxmlformats.org/officeDocument/2006/relationships/hyperlink" Target="https://fatalencounters.org/wp-content/uploads/2019/05/Timothy-Russell-Majchrzak.jpg" TargetMode="External"/><Relationship Id="rId755" Type="http://schemas.openxmlformats.org/officeDocument/2006/relationships/hyperlink" Target="https://myfox28columbus.com/news/local/suspect-dead-in-officer-involved-shooting-06-25-2019" TargetMode="External"/><Relationship Id="rId962" Type="http://schemas.openxmlformats.org/officeDocument/2006/relationships/hyperlink" Target="https://fatalencounters.org/wp-content/uploads/2019/08/Toussaint-Diamon-Sims.jpg" TargetMode="External"/><Relationship Id="rId1178" Type="http://schemas.openxmlformats.org/officeDocument/2006/relationships/hyperlink" Target="https://www.nytimes.com/2019/09/30/nyregion/bronx-officer-brian-mulkeen-nypd.html?fbclid=IwAR1c6wFGvlx_gLOh48akcQ1qsJz6Zaco3dZbXTncB5nekEKjwey15Ni9v2s" TargetMode="External"/><Relationship Id="rId1385" Type="http://schemas.openxmlformats.org/officeDocument/2006/relationships/hyperlink" Target="https://www.kold.com/2019/12/20/dps-involved-officer-involved-shooting-tempe/" TargetMode="External"/><Relationship Id="rId91" Type="http://schemas.openxmlformats.org/officeDocument/2006/relationships/hyperlink" Target="https://www.arkansasonline.com/news/2019/jan/19/two-killed-west-memphis-police-shooting-identified/" TargetMode="External"/><Relationship Id="rId187" Type="http://schemas.openxmlformats.org/officeDocument/2006/relationships/hyperlink" Target="https://www.nydailynews.com/new-york/nyc-crime/ny-metro-police-shooting-lower-east-side-20190208-story.html" TargetMode="External"/><Relationship Id="rId394" Type="http://schemas.openxmlformats.org/officeDocument/2006/relationships/hyperlink" Target="https://www.kxan.com/news/local-news/burnet-man-shot-and-killed-after-driving-over-officer-s-foot/1880169931" TargetMode="External"/><Relationship Id="rId408" Type="http://schemas.openxmlformats.org/officeDocument/2006/relationships/hyperlink" Target="https://www.ajc.com/news/crime--law/breaking-man-shot-killed-atlanta-officer-during-foot-chase-police-say/T2Bre2KTzASg4LaPrYZ2iK/" TargetMode="External"/><Relationship Id="rId615" Type="http://schemas.openxmlformats.org/officeDocument/2006/relationships/hyperlink" Target="https://fatalencounters.org/wp-content/uploads/2019/05/MilesFrazier.jpg" TargetMode="External"/><Relationship Id="rId822" Type="http://schemas.openxmlformats.org/officeDocument/2006/relationships/hyperlink" Target="https://gephardtdaily.com/local/suspect-dead-after-swat-operation-officer-involved-shooting-in-west-jordan/" TargetMode="External"/><Relationship Id="rId1038" Type="http://schemas.openxmlformats.org/officeDocument/2006/relationships/hyperlink" Target="https://www.kcra.com/article/east-stockton-officer-involved-shooting/28830496" TargetMode="External"/><Relationship Id="rId1245" Type="http://schemas.openxmlformats.org/officeDocument/2006/relationships/hyperlink" Target="https://5newsonline.com/2019/10/17/1-dead-after-officer-involved-shooting-in-southern-arkansas/" TargetMode="External"/><Relationship Id="rId254" Type="http://schemas.openxmlformats.org/officeDocument/2006/relationships/hyperlink" Target="https://www.nbcdfw.com/news/local/Armed-Man-Shot-Killed-By-Police-After-Short-Chase-Saturday-506290851.html" TargetMode="External"/><Relationship Id="rId699" Type="http://schemas.openxmlformats.org/officeDocument/2006/relationships/hyperlink" Target="https://fatalencounters.org/wp-content/uploads/2019/08/Vincense-Williams.jpg" TargetMode="External"/><Relationship Id="rId1091" Type="http://schemas.openxmlformats.org/officeDocument/2006/relationships/hyperlink" Target="https://fatalencounters.org/wp-content/uploads/2019/09/Kristopher-Fitzpatrick.jpg" TargetMode="External"/><Relationship Id="rId1105" Type="http://schemas.openxmlformats.org/officeDocument/2006/relationships/hyperlink" Target="https://www.theadvocate.com/baton_rouge/news/crime_police/article_c341e610-d7f5-11e9-8339-1bbe52311076.html" TargetMode="External"/><Relationship Id="rId1312" Type="http://schemas.openxmlformats.org/officeDocument/2006/relationships/hyperlink" Target="https://www.clickorlando.com/news/police-activity-reported-near-lawton-chiles-elementary-school" TargetMode="External"/><Relationship Id="rId49" Type="http://schemas.openxmlformats.org/officeDocument/2006/relationships/hyperlink" Target="https://www.kwch.com/content/news/Wife-says-man-involved-in-officer-involved-shooting-taken-off-life-support-504277971.html" TargetMode="External"/><Relationship Id="rId114" Type="http://schemas.openxmlformats.org/officeDocument/2006/relationships/hyperlink" Target="https://www.ajc.com/news/crime--law/breaking-atlanta-officer-serving-federal-task-force-involved-shooting-police-say/DpMWYgHxDYLDu75ciNpzuJ/" TargetMode="External"/><Relationship Id="rId461" Type="http://schemas.openxmlformats.org/officeDocument/2006/relationships/hyperlink" Target="https://www.fatalencounters.org/wp-content/uploads/2019/04/Marcus-McVae.jpg" TargetMode="External"/><Relationship Id="rId559" Type="http://schemas.openxmlformats.org/officeDocument/2006/relationships/hyperlink" Target="https://fox6now.com/2019/05/13/officials-identify-34-year-old-man-killed-in-officer-involved-shooting-during-search-for-victor-cintron-jr/" TargetMode="External"/><Relationship Id="rId766" Type="http://schemas.openxmlformats.org/officeDocument/2006/relationships/hyperlink" Target="https://www.daily-jeff.com/news/20190626/sugarcreek-officer-injured-suspect-dead/3" TargetMode="External"/><Relationship Id="rId1189" Type="http://schemas.openxmlformats.org/officeDocument/2006/relationships/hyperlink" Target="https://fatalencounters.org/wp-content/uploads/2019/10/Roy-Tucker.jpg" TargetMode="External"/><Relationship Id="rId1396" Type="http://schemas.openxmlformats.org/officeDocument/2006/relationships/hyperlink" Target="https://fatalencounters.org/wp-content/uploads/2019/12/Steven-Dwayne-Haizlip-Jr.jpg" TargetMode="External"/><Relationship Id="rId198" Type="http://schemas.openxmlformats.org/officeDocument/2006/relationships/hyperlink" Target="https://www.wisn.com/article/suspect-killed-in-waukesha-police-officer-involved-shooting/26271114" TargetMode="External"/><Relationship Id="rId321" Type="http://schemas.openxmlformats.org/officeDocument/2006/relationships/hyperlink" Target="https://abc7.com/armed-suspect-dies-after-being-shot-by-officer-in-san-bernardino/5182977/" TargetMode="External"/><Relationship Id="rId419" Type="http://schemas.openxmlformats.org/officeDocument/2006/relationships/hyperlink" Target="https://www.nbcsandiego.com/news/local/officer-involved-shooting-san-ysidro-san-diego-police-department-mobile-home-508071901.html" TargetMode="External"/><Relationship Id="rId626" Type="http://schemas.openxmlformats.org/officeDocument/2006/relationships/hyperlink" Target="https://fatalencounters.org/wp-content/uploads/2019/05/Luke-Patterson.jpg" TargetMode="External"/><Relationship Id="rId973" Type="http://schemas.openxmlformats.org/officeDocument/2006/relationships/hyperlink" Target="https://www.wbir.com/article/news/man-dead-after-officer-involved-shooting-in-bradley-county/51-369cfb38-bb9d-44aa-860c-a3ea9738fd5f" TargetMode="External"/><Relationship Id="rId1049" Type="http://schemas.openxmlformats.org/officeDocument/2006/relationships/hyperlink" Target="https://www.azcentral.com/story/news/local/phoenix-breaking/2019/08/30/officials-investigating-police-shooting-near-87th-avenue-and-van-buren/2164119001/" TargetMode="External"/><Relationship Id="rId1256" Type="http://schemas.openxmlformats.org/officeDocument/2006/relationships/hyperlink" Target="https://fatalencounters.org/wp-content/uploads/2019/10/Ronald-Dale-McLemore.jpg" TargetMode="External"/><Relationship Id="rId833" Type="http://schemas.openxmlformats.org/officeDocument/2006/relationships/hyperlink" Target="https://www.wave3.com/2019/07/10/dead-officer-involved-shooting-powell-county/" TargetMode="External"/><Relationship Id="rId1116" Type="http://schemas.openxmlformats.org/officeDocument/2006/relationships/hyperlink" Target="https://fatalencounters.org/wp-content/uploads/2019/09/Eric-Carter.jpg" TargetMode="External"/><Relationship Id="rId265" Type="http://schemas.openxmlformats.org/officeDocument/2006/relationships/hyperlink" Target="https://www.vindy.com/news/2019/feb/28/brandon-schmitt-killed-struthers-standoff-had-crim/" TargetMode="External"/><Relationship Id="rId472" Type="http://schemas.openxmlformats.org/officeDocument/2006/relationships/hyperlink" Target="http://www.fatalencounters.org/wp-content/uploads/2019/04/Clarence-Isadore-Leading-Fighter.jpg" TargetMode="External"/><Relationship Id="rId900" Type="http://schemas.openxmlformats.org/officeDocument/2006/relationships/hyperlink" Target="https://www.wacotrib.com/news/police/fbi-man-dies-in-agent-involved-shooting-at-robinson-home/article_48879475-63d9-5bf9-945f-d1fc1b3f3842.html" TargetMode="External"/><Relationship Id="rId1323" Type="http://schemas.openxmlformats.org/officeDocument/2006/relationships/hyperlink" Target="https://www.thenewstribune.com/news/local/crime/article236991269.html" TargetMode="External"/><Relationship Id="rId125" Type="http://schemas.openxmlformats.org/officeDocument/2006/relationships/hyperlink" Target="https://www.12news.com/article/news/local/arizona/man-shot-killed-by-police-in-arizona-after-146-mile-pursuit/75-0392a1fc-2044-498e-864f-ee7482f49658" TargetMode="External"/><Relationship Id="rId332" Type="http://schemas.openxmlformats.org/officeDocument/2006/relationships/hyperlink" Target="https://www.fatalencounters.org/wp-content/uploads/2019/03/Charles-Ballard.jpg" TargetMode="External"/><Relationship Id="rId777" Type="http://schemas.openxmlformats.org/officeDocument/2006/relationships/hyperlink" Target="https://fatalencounters.org/wp-content/uploads/2019/07/Benjamin-Ray-Smith.jpg" TargetMode="External"/><Relationship Id="rId984" Type="http://schemas.openxmlformats.org/officeDocument/2006/relationships/hyperlink" Target="https://fatalencounters.org/wp-content/uploads/2019/08/Antony-French.jpg" TargetMode="External"/><Relationship Id="rId637" Type="http://schemas.openxmlformats.org/officeDocument/2006/relationships/hyperlink" Target="https://www.kwch.com/content/news/510471271.html" TargetMode="External"/><Relationship Id="rId844" Type="http://schemas.openxmlformats.org/officeDocument/2006/relationships/hyperlink" Target="https://www.rlsmedia.com/article/update-nj-attorney-general-investigate-fatal-police-involved-shooting-senior-building-orange" TargetMode="External"/><Relationship Id="rId1267" Type="http://schemas.openxmlformats.org/officeDocument/2006/relationships/hyperlink" Target="https://www.kezi.com/content/news/Man-shot-killed-by-Hillsboro-police-in-parking-lot-IDd-563831361.html" TargetMode="External"/><Relationship Id="rId276" Type="http://schemas.openxmlformats.org/officeDocument/2006/relationships/hyperlink" Target="https://www.fatalencounters.org/wp-content/uploads/2019/03/Clair-Beth-Neubecker-Jewell.jpg" TargetMode="External"/><Relationship Id="rId483" Type="http://schemas.openxmlformats.org/officeDocument/2006/relationships/hyperlink" Target="http://www.fatalencounters.org/wp-content/uploads/2019/04/ChadMartin.png" TargetMode="External"/><Relationship Id="rId690" Type="http://schemas.openxmlformats.org/officeDocument/2006/relationships/hyperlink" Target="http://www.riversidesheriff.org/press/per19-0609.asp" TargetMode="External"/><Relationship Id="rId704" Type="http://schemas.openxmlformats.org/officeDocument/2006/relationships/hyperlink" Target="https://fatalencounters.org/wp-content/uploads/2019/09/Buddie-Thomas-Nichols-II.jpg" TargetMode="External"/><Relationship Id="rId911" Type="http://schemas.openxmlformats.org/officeDocument/2006/relationships/hyperlink" Target="https://katu.com/news/local/police-release-identify-of-man-shot-and-killed-by-officer" TargetMode="External"/><Relationship Id="rId1127" Type="http://schemas.openxmlformats.org/officeDocument/2006/relationships/hyperlink" Target="https://fatalencounters.org/wp-content/uploads/2019/09/Gregory-Edwards.jpg" TargetMode="External"/><Relationship Id="rId1334" Type="http://schemas.openxmlformats.org/officeDocument/2006/relationships/hyperlink" Target="https://www.kwqc.com/content/news/Man-fatally-shot-by-officer-after-report-of-man-armed-with-gun-in-Fort-Madison-566085361.html" TargetMode="External"/><Relationship Id="rId40" Type="http://schemas.openxmlformats.org/officeDocument/2006/relationships/hyperlink" Target="https://www.11alive.com/article/news/local/2-shot-off-candler-road-in-dekalb-county-officer-involved-shooting/85-20d01d2d-18f6-4622-bc39-a4b683e99e53" TargetMode="External"/><Relationship Id="rId136" Type="http://schemas.openxmlformats.org/officeDocument/2006/relationships/hyperlink" Target="https://www.fatalencounters.org/wp-content/uploads/2019/02/David-Michael-Bosiljevac.jpg" TargetMode="External"/><Relationship Id="rId343" Type="http://schemas.openxmlformats.org/officeDocument/2006/relationships/hyperlink" Target="https://okcfox.com/news/local/osbi-investigating-officer-involved-shooting-in-sequoyah-county" TargetMode="External"/><Relationship Id="rId550" Type="http://schemas.openxmlformats.org/officeDocument/2006/relationships/hyperlink" Target="https://www.kxly.com/news/man-killed-by-sheriff-s-deputy-has-been-identified/1075277149" TargetMode="External"/><Relationship Id="rId788" Type="http://schemas.openxmlformats.org/officeDocument/2006/relationships/hyperlink" Target="https://dfw.cbslocal.com/2019/06/29/texas-rangers-called-after-armed-man-was-killed-by-police-in-denton-county/" TargetMode="External"/><Relationship Id="rId995" Type="http://schemas.openxmlformats.org/officeDocument/2006/relationships/hyperlink" Target="http://www.houstontx.gov/police/nr/2019/aug/nr190816-2.htm" TargetMode="External"/><Relationship Id="rId1180" Type="http://schemas.openxmlformats.org/officeDocument/2006/relationships/hyperlink" Target="https://www.nytimes.com/2019/09/30/nyregion/bronx-officer-brian-mulkeen-nypd.html?fbclid=IwAR1c6wFGvlx_gLOh48akcQ1qsJz6Zaco3dZbXTncB5nekEKjwey15Ni9v2s" TargetMode="External"/><Relationship Id="rId1401" Type="http://schemas.openxmlformats.org/officeDocument/2006/relationships/hyperlink" Target="https://fatalencounters.org/wp-content/uploads/2019/12/DeCastro-Michael.jpg" TargetMode="External"/><Relationship Id="rId203" Type="http://schemas.openxmlformats.org/officeDocument/2006/relationships/hyperlink" Target="https://wchstv.com/news/local/one-dead-after-officer-involved-shooting-in-montgomery" TargetMode="External"/><Relationship Id="rId648" Type="http://schemas.openxmlformats.org/officeDocument/2006/relationships/hyperlink" Target="https://www.centralmaine.com/2019/06/01/standish-man-32-identified-as-victim-in-police-shooting/" TargetMode="External"/><Relationship Id="rId855" Type="http://schemas.openxmlformats.org/officeDocument/2006/relationships/hyperlink" Target="https://www.wbaltv.com/article/baltimore-police-shooting-maryland-avenue/28394864" TargetMode="External"/><Relationship Id="rId1040" Type="http://schemas.openxmlformats.org/officeDocument/2006/relationships/hyperlink" Target="https://www.theadvocate.com/baton_rouge/news/crime_police/article_2d1197f4-c8ea-11e9-b17e-6378bd4c1267.html" TargetMode="External"/><Relationship Id="rId1278" Type="http://schemas.openxmlformats.org/officeDocument/2006/relationships/hyperlink" Target="https://fatalencounters.org/wp-content/uploads/2019/10/Michael-Allen-Babcock.jpg" TargetMode="External"/><Relationship Id="rId287" Type="http://schemas.openxmlformats.org/officeDocument/2006/relationships/hyperlink" Target="https://www.desmoinesregister.com/story/news/crime-and-courts/2019/03/04/des-moines-police-officer-involved-shooting-one-person-dead-two-people-in-custody-vehicle-theft/3053131002/" TargetMode="External"/><Relationship Id="rId410" Type="http://schemas.openxmlformats.org/officeDocument/2006/relationships/hyperlink" Target="https://www.kezi.com/content/news/One-person-dead-two-officers-injured-in-shooting-507932501.html" TargetMode="External"/><Relationship Id="rId494" Type="http://schemas.openxmlformats.org/officeDocument/2006/relationships/hyperlink" Target="http://www.fatalencounters.org/wp-content/uploads/2019/04/Luis-Leizado.jpg" TargetMode="External"/><Relationship Id="rId508" Type="http://schemas.openxmlformats.org/officeDocument/2006/relationships/hyperlink" Target="http://www.fatalencounters.org/wp-content/uploads/2019/04/Jonathan-Patzel.jpg" TargetMode="External"/><Relationship Id="rId715" Type="http://schemas.openxmlformats.org/officeDocument/2006/relationships/hyperlink" Target="https://fatalencounters.org/wp-content/uploads/2019/06/Juan-Moreno-Jr.jpg" TargetMode="External"/><Relationship Id="rId922" Type="http://schemas.openxmlformats.org/officeDocument/2006/relationships/hyperlink" Target="https://www.lehighvalleylive.com/allentown/2019/08/man-killed-by-multiple-gunshots-in-allentown-police-shooting-coroner-says.html" TargetMode="External"/><Relationship Id="rId1138" Type="http://schemas.openxmlformats.org/officeDocument/2006/relationships/hyperlink" Target="https://pittsburgh.cbslocal.com/2019/09/19/shawn-stevens-shot-and-killed-by-police/" TargetMode="External"/><Relationship Id="rId1345" Type="http://schemas.openxmlformats.org/officeDocument/2006/relationships/hyperlink" Target="https://fatalencounters.org/wp-content/uploads/2019/12/Bradley-Cutchens.jpg" TargetMode="External"/><Relationship Id="rId147" Type="http://schemas.openxmlformats.org/officeDocument/2006/relationships/hyperlink" Target="https://www.mysanantonio.com/news/houston-texas/article/We-are-so-sorry-Family-of-man-killed-in-drug-13571054.php" TargetMode="External"/><Relationship Id="rId354" Type="http://schemas.openxmlformats.org/officeDocument/2006/relationships/hyperlink" Target="https://www.mansfieldnewsjournal.com/story/news/2019/03/19/man-officer-involved-shooting-identified/3210017002/" TargetMode="External"/><Relationship Id="rId799" Type="http://schemas.openxmlformats.org/officeDocument/2006/relationships/hyperlink" Target="https://www.twincities.com/2019/07/08/family-of-man-fatally-shot-by-police-in-eagan-seeks-answers/" TargetMode="External"/><Relationship Id="rId1191" Type="http://schemas.openxmlformats.org/officeDocument/2006/relationships/hyperlink" Target="https://fatalencounters.org/wp-content/uploads/2019/10/Jack-Thomas-Sam-Naylor.jpg" TargetMode="External"/><Relationship Id="rId1205" Type="http://schemas.openxmlformats.org/officeDocument/2006/relationships/hyperlink" Target="https://kfdm.com/news/local/sheriff-says-deputy-forced-to-kill-a-man-who-confronted-him-with-a-knife-and-tree-limb" TargetMode="External"/><Relationship Id="rId51" Type="http://schemas.openxmlformats.org/officeDocument/2006/relationships/hyperlink" Target="https://www.azcentral.com/story/news/local/phoenix-breaking/2019/01/11/phoenix-police-shooting-armed-robbery-suspect-shot/2545814002/" TargetMode="External"/><Relationship Id="rId561" Type="http://schemas.openxmlformats.org/officeDocument/2006/relationships/hyperlink" Target="https://www.kgun9.com/news/local-news/phoenix-police-release-id-of-man-fatally-shot-by-officers" TargetMode="External"/><Relationship Id="rId659" Type="http://schemas.openxmlformats.org/officeDocument/2006/relationships/hyperlink" Target="https://fatalencounters.org/wp-content/uploads/2019/06/TravisJamesEckstein.jpg" TargetMode="External"/><Relationship Id="rId866" Type="http://schemas.openxmlformats.org/officeDocument/2006/relationships/hyperlink" Target="https://www.modbee.com/news/local/crime/article232822747.html" TargetMode="External"/><Relationship Id="rId1289" Type="http://schemas.openxmlformats.org/officeDocument/2006/relationships/hyperlink" Target="https://fatalencounters.org/wp-content/uploads/2019/10/Anthony-John-Michael-Zappier.png" TargetMode="External"/><Relationship Id="rId1412" Type="http://schemas.openxmlformats.org/officeDocument/2006/relationships/hyperlink" Target="https://www.ky3.com/content/news/Police-566466581.html" TargetMode="External"/><Relationship Id="rId214" Type="http://schemas.openxmlformats.org/officeDocument/2006/relationships/hyperlink" Target="https://www.fatalencounters.org/wp-content/uploads/2019/02/Mark-Morasky.jpg" TargetMode="External"/><Relationship Id="rId298" Type="http://schemas.openxmlformats.org/officeDocument/2006/relationships/hyperlink" Target="https://www.fatalencounters.org/wp-content/uploads/2019/03/Danny-Brogdon.jpg" TargetMode="External"/><Relationship Id="rId421" Type="http://schemas.openxmlformats.org/officeDocument/2006/relationships/hyperlink" Target="https://www.palmbeachpost.com/news/20190406/woman-fatally-shot-in-boynton-taught-second-grade-in-palm-springs" TargetMode="External"/><Relationship Id="rId519" Type="http://schemas.openxmlformats.org/officeDocument/2006/relationships/hyperlink" Target="https://www.chieftain.com/news/20190427/pueblo-police-kill-man-in-overnight-standoff" TargetMode="External"/><Relationship Id="rId1051" Type="http://schemas.openxmlformats.org/officeDocument/2006/relationships/hyperlink" Target="https://krcrtv.com/news/tehama-county/one-dead-after-officer-involved-shooting-during-tehama-county-investigation" TargetMode="External"/><Relationship Id="rId1149" Type="http://schemas.openxmlformats.org/officeDocument/2006/relationships/hyperlink" Target="https://fatalencounters.org/wp-content/uploads/2019/09/Fernando-Rodriquez.jpg" TargetMode="External"/><Relationship Id="rId1356" Type="http://schemas.openxmlformats.org/officeDocument/2006/relationships/hyperlink" Target="https://www.kgun9.com/news/local-news/tucson-police-dealing-with-barricaded-subject" TargetMode="External"/><Relationship Id="rId158" Type="http://schemas.openxmlformats.org/officeDocument/2006/relationships/hyperlink" Target="https://www.9news.com/article/news/crime/dpd-2-kids-were-inside-car-when-federal-agent-shot-man-woman/73-7bdd7b28-7cc4-42dd-8579-4d279f6830a5" TargetMode="External"/><Relationship Id="rId726" Type="http://schemas.openxmlformats.org/officeDocument/2006/relationships/hyperlink" Target="https://www.unionleader.com/news/crime/fatal-officer-involved-shooting-under-investigation-on-south-road-in/article_fc265beb-228a-57aa-884b-a65693b61f62.html" TargetMode="External"/><Relationship Id="rId933" Type="http://schemas.openxmlformats.org/officeDocument/2006/relationships/hyperlink" Target="https://www.abcactionnews.com/news/region-pinellas/homicide-leads-to-deadly-deputy-involved-shooting-in-safety-harbor" TargetMode="External"/><Relationship Id="rId1009" Type="http://schemas.openxmlformats.org/officeDocument/2006/relationships/hyperlink" Target="https://ktla.com/2019/08/19/man-apparently-dead-after-lapd-shooting-in-residential-area-of-arleta/" TargetMode="External"/><Relationship Id="rId62" Type="http://schemas.openxmlformats.org/officeDocument/2006/relationships/hyperlink" Target="https://www.fatalencounters.org/wp-content/uploads/2019/01/NathanThoe.jpg" TargetMode="External"/><Relationship Id="rId365" Type="http://schemas.openxmlformats.org/officeDocument/2006/relationships/hyperlink" Target="https://www.fatalencounters.org/wp-content/uploads/2019/03/Osaze-Osagie.jpg" TargetMode="External"/><Relationship Id="rId572" Type="http://schemas.openxmlformats.org/officeDocument/2006/relationships/hyperlink" Target="https://fatalencounters.org/wp-content/uploads/2019/05/Jeremy-Potwin.jpg" TargetMode="External"/><Relationship Id="rId1216" Type="http://schemas.openxmlformats.org/officeDocument/2006/relationships/hyperlink" Target="https://www.kold.com/2019/10/11/tucson-police-investigate-officer-involved-shooting-east-side/" TargetMode="External"/><Relationship Id="rId1423" Type="http://schemas.openxmlformats.org/officeDocument/2006/relationships/hyperlink" Target="https://fatalencounters.org/wp-content/uploads/2019/12/frederick-atkin.jpg" TargetMode="External"/><Relationship Id="rId225" Type="http://schemas.openxmlformats.org/officeDocument/2006/relationships/hyperlink" Target="https://www.clarionledger.com/story/news/2019/02/17/hostage-standoff-4-dead-clinton-ms-domestic-dispute/2899009002/" TargetMode="External"/><Relationship Id="rId432" Type="http://schemas.openxmlformats.org/officeDocument/2006/relationships/hyperlink" Target="https://www.wlky.com/article/1-dead-in-officer-involved-shooting-in-new-albany/27062604" TargetMode="External"/><Relationship Id="rId877" Type="http://schemas.openxmlformats.org/officeDocument/2006/relationships/hyperlink" Target="https://www.kdrv.com/content/news/Road-512938861.html" TargetMode="External"/><Relationship Id="rId1062" Type="http://schemas.openxmlformats.org/officeDocument/2006/relationships/hyperlink" Target="https://fatalencounters.org/wp-content/uploads/2019/09/Robert-Desjarlais-Jr.png" TargetMode="External"/><Relationship Id="rId737" Type="http://schemas.openxmlformats.org/officeDocument/2006/relationships/hyperlink" Target="https://fatalencounters.org/wp-content/uploads/2019/06/EricLogan.jpeg" TargetMode="External"/><Relationship Id="rId944" Type="http://schemas.openxmlformats.org/officeDocument/2006/relationships/hyperlink" Target="https://www.4029tv.com/article/man-killed-in-deputy-involved-shooting-in-lowell/28624161" TargetMode="External"/><Relationship Id="rId1367" Type="http://schemas.openxmlformats.org/officeDocument/2006/relationships/hyperlink" Target="https://fatalencounters.org/wp-content/uploads/2019/12/Kean-Walker.jpg" TargetMode="External"/><Relationship Id="rId73" Type="http://schemas.openxmlformats.org/officeDocument/2006/relationships/hyperlink" Target="https://www.nj.com/expo/news/g66l-2019/01/5341b625607083/gunman-shot-dead-during-hostage-standoff-was-a-former-ups-employee.html" TargetMode="External"/><Relationship Id="rId169" Type="http://schemas.openxmlformats.org/officeDocument/2006/relationships/hyperlink" Target="https://www.wdtv.com/content/news/Active-police-scene-in-Clarksburg--505308442.html" TargetMode="External"/><Relationship Id="rId376" Type="http://schemas.openxmlformats.org/officeDocument/2006/relationships/hyperlink" Target="https://www.starfl.com/news/20190324/tennessee-man-dead-after-officer-involved-shooting" TargetMode="External"/><Relationship Id="rId583" Type="http://schemas.openxmlformats.org/officeDocument/2006/relationships/hyperlink" Target="https://www.whas11.com/article/news/crime/lmpd-identifies-officer-who-shot-killed-robbery-suspect-in-jeffersontown/417-4c3c4732-4c90-41b4-948c-0ae89e7ff358" TargetMode="External"/><Relationship Id="rId790" Type="http://schemas.openxmlformats.org/officeDocument/2006/relationships/hyperlink" Target="https://heavy.com/news/2019/07/ben-fields/" TargetMode="External"/><Relationship Id="rId804" Type="http://schemas.openxmlformats.org/officeDocument/2006/relationships/hyperlink" Target="https://www.desmoinesregister.com/story/news/crime-and-courts/2019/07/05/west-des-moines-police-fatal-shooting-domestic-officer-involved-jonathan-pingel-substance-abuse/1653380001/" TargetMode="External"/><Relationship Id="rId1227" Type="http://schemas.openxmlformats.org/officeDocument/2006/relationships/hyperlink" Target="https://fatalencounters.org/wp-content/uploads/2019/10/Christopher-Whitfield.jpg" TargetMode="External"/><Relationship Id="rId1434" Type="http://schemas.openxmlformats.org/officeDocument/2006/relationships/hyperlink" Target="https://www.jconline.com/story/news/2019/12/30/2-dead-sunday-night-shootings-family-express-near-lafayette/2773121001/" TargetMode="External"/><Relationship Id="rId4" Type="http://schemas.openxmlformats.org/officeDocument/2006/relationships/hyperlink" Target="http://www.wmbfnews.com/2019/01/02/person-hospitalized-after-trooper-involved-shooting-near-shallotte/" TargetMode="External"/><Relationship Id="rId236" Type="http://schemas.openxmlformats.org/officeDocument/2006/relationships/hyperlink" Target="https://www.fatalencounters.org/wp-content/uploads/2019/02/Clayton-Joseph.jpg" TargetMode="External"/><Relationship Id="rId443" Type="http://schemas.openxmlformats.org/officeDocument/2006/relationships/hyperlink" Target="https://www.fatalencounters.org/wp-content/uploads/2019/04/MichaelGully.jpg" TargetMode="External"/><Relationship Id="rId650" Type="http://schemas.openxmlformats.org/officeDocument/2006/relationships/hyperlink" Target="https://fatalencounters.org/wp-content/uploads/2019/06/dewayne-craddock-1.jpg" TargetMode="External"/><Relationship Id="rId888" Type="http://schemas.openxmlformats.org/officeDocument/2006/relationships/hyperlink" Target="https://fatalencounters.org/wp-content/uploads/2019/07/Shawan-F.-Allen.jpg" TargetMode="External"/><Relationship Id="rId1073" Type="http://schemas.openxmlformats.org/officeDocument/2006/relationships/hyperlink" Target="https://www.sbsun.com/2019/09/04/san-bernardino-county-sheriffs-deputy-injured-after-struggle-for-her-gun-suspect-shot/" TargetMode="External"/><Relationship Id="rId1280" Type="http://schemas.openxmlformats.org/officeDocument/2006/relationships/hyperlink" Target="https://www.ajc.com/news/crime--law/breaking-gbi-called-deputy-involved-shooting-forsyth-county/bRudoX0LFnAXCYE8CQHMkN/" TargetMode="External"/><Relationship Id="rId303" Type="http://schemas.openxmlformats.org/officeDocument/2006/relationships/hyperlink" Target="http://www.kait8.com/2019/03/07/jpd-responding-shots-fired-near-allen-park/" TargetMode="External"/><Relationship Id="rId748" Type="http://schemas.openxmlformats.org/officeDocument/2006/relationships/hyperlink" Target="https://fatalencounters.org/wp-content/uploads/2019/06/Joshua-Florez.jpg" TargetMode="External"/><Relationship Id="rId955" Type="http://schemas.openxmlformats.org/officeDocument/2006/relationships/hyperlink" Target="https://fatalencounters.org/wp-content/uploads/2019/08/Troy-Petersen1.jpg" TargetMode="External"/><Relationship Id="rId1140" Type="http://schemas.openxmlformats.org/officeDocument/2006/relationships/hyperlink" Target="https://www.thestate.com/news/local/crime/article235437917.html" TargetMode="External"/><Relationship Id="rId1378" Type="http://schemas.openxmlformats.org/officeDocument/2006/relationships/hyperlink" Target="https://fatalencounters.org/wp-content/uploads/2019/12/Ricky-Lee-Gardipee.jpg" TargetMode="External"/><Relationship Id="rId84" Type="http://schemas.openxmlformats.org/officeDocument/2006/relationships/hyperlink" Target="https://www.fatalencounters.org/wp-content/uploads/2019/01/Dettrick-Griffin.jpg" TargetMode="External"/><Relationship Id="rId387" Type="http://schemas.openxmlformats.org/officeDocument/2006/relationships/hyperlink" Target="https://www.nola.com/crime/2019/03/after-bullets-fly-during-terrytown-drug-bust-families-question-jpso-use-of-force.html" TargetMode="External"/><Relationship Id="rId510" Type="http://schemas.openxmlformats.org/officeDocument/2006/relationships/hyperlink" Target="https://fatalencounters.org/wp-content/uploads/2019/09/James-Aaron-McBrayer.jpg" TargetMode="External"/><Relationship Id="rId594" Type="http://schemas.openxmlformats.org/officeDocument/2006/relationships/hyperlink" Target="http://www.magnoliareporter.com/news_and_business/regional_news/article_160faad4-7942-11e9-955b-5bb445557284.html" TargetMode="External"/><Relationship Id="rId608" Type="http://schemas.openxmlformats.org/officeDocument/2006/relationships/hyperlink" Target="https://www.thenewstribune.com/news/local/crime/article230629014.html" TargetMode="External"/><Relationship Id="rId815" Type="http://schemas.openxmlformats.org/officeDocument/2006/relationships/hyperlink" Target="https://fatalencounters.org/wp-content/uploads/2019/07/Angel-Ramos-Otero.jpg" TargetMode="External"/><Relationship Id="rId1238" Type="http://schemas.openxmlformats.org/officeDocument/2006/relationships/hyperlink" Target="https://fatalencounters.org/wp-content/uploads/2019/10/DennisPatrick.jpg" TargetMode="External"/><Relationship Id="rId1445" Type="http://schemas.openxmlformats.org/officeDocument/2006/relationships/hyperlink" Target="https://www.ketv.com/article/omaha-police-officer-shot-2-dead-24th-evans-tower-domestic-disturbance/30371941" TargetMode="External"/><Relationship Id="rId247" Type="http://schemas.openxmlformats.org/officeDocument/2006/relationships/hyperlink" Target="https://www.fatalencounters.org/wp-content/uploads/2019/02/Daniel-David-Messmer.png" TargetMode="External"/><Relationship Id="rId899" Type="http://schemas.openxmlformats.org/officeDocument/2006/relationships/hyperlink" Target="https://fatalencounters.org/wp-content/uploads/2019/08/Joshua-Steven-Mitchell.jpg" TargetMode="External"/><Relationship Id="rId1000" Type="http://schemas.openxmlformats.org/officeDocument/2006/relationships/hyperlink" Target="https://fatalencounters.org/wp-content/uploads/2019/08/mike-parsley-2.jpg" TargetMode="External"/><Relationship Id="rId1084" Type="http://schemas.openxmlformats.org/officeDocument/2006/relationships/hyperlink" Target="https://www.kare11.com/article/news/local/police-pursuit-ends-in-officer-involved-shooting/89-256a8af9-779a-4af1-bde8-f182f44e6e2a" TargetMode="External"/><Relationship Id="rId1305" Type="http://schemas.openxmlformats.org/officeDocument/2006/relationships/hyperlink" Target="https://www.wbaltv.com/article/breaking-police-involved-shooting-in-north-baltimore-authorities-say/29637604" TargetMode="External"/><Relationship Id="rId107" Type="http://schemas.openxmlformats.org/officeDocument/2006/relationships/hyperlink" Target="https://ktvq.com/news/local-news/2019/01/21/billings-police-chief-shepherd-man-shot-and-killed-by-officers-had-violent-history/" TargetMode="External"/><Relationship Id="rId454" Type="http://schemas.openxmlformats.org/officeDocument/2006/relationships/hyperlink" Target="https://www.fatalencounters.org/wp-content/uploads/2019/04/Luc-Ciel.jpg" TargetMode="External"/><Relationship Id="rId661" Type="http://schemas.openxmlformats.org/officeDocument/2006/relationships/hyperlink" Target="https://www.detroitnews.com/story/news/local/detroit-city/2019/06/03/detroit-police-chase-ends-2-suspects-shot-1-fatally/1333290001/" TargetMode="External"/><Relationship Id="rId759" Type="http://schemas.openxmlformats.org/officeDocument/2006/relationships/hyperlink" Target="https://www.wcvb.com/article/19-year-old-killed-in-officer-involved-shooting-in-dorchester-boston-police-say/28173912" TargetMode="External"/><Relationship Id="rId966" Type="http://schemas.openxmlformats.org/officeDocument/2006/relationships/hyperlink" Target="https://ktla.com/2019/08/10/armed-man-killed-in-police-shooting-in-beaumont-sheriffs-department/" TargetMode="External"/><Relationship Id="rId1291" Type="http://schemas.openxmlformats.org/officeDocument/2006/relationships/hyperlink" Target="https://www.wsbtv.com/news/local/athens-police-shoot-kill-man-who-they-say-pulled-gun-on-officers/1002056982" TargetMode="External"/><Relationship Id="rId1389" Type="http://schemas.openxmlformats.org/officeDocument/2006/relationships/hyperlink" Target="https://www.foxnews.com/us/florida-man-on-run-killed-standoff-shooting-police-captain" TargetMode="External"/><Relationship Id="rId11" Type="http://schemas.openxmlformats.org/officeDocument/2006/relationships/hyperlink" Target="https://www.alabamanews.net/2019/01/03/one-dead-after-officer-involved-shooting-in-elmore-county/" TargetMode="External"/><Relationship Id="rId314" Type="http://schemas.openxmlformats.org/officeDocument/2006/relationships/hyperlink" Target="https://www.wkrn.com/news/tbi-investigates-officer-involved-shooting-that-leaves-woman-dead/1837400986" TargetMode="External"/><Relationship Id="rId398" Type="http://schemas.openxmlformats.org/officeDocument/2006/relationships/hyperlink" Target="https://www.ksat.com/news/man-killed-in-officer-involved-shooting-after-chase-identified-by-sapd?fbclid=IwAR26_8cKwhVIUDRBaYtx95jDxfeD_wBs00YXO9aC5_D8bLIkKiIRMUCNvfQ" TargetMode="External"/><Relationship Id="rId521" Type="http://schemas.openxmlformats.org/officeDocument/2006/relationships/hyperlink" Target="https://www.kxan.com/news/local/austin/witness-gives-his-account-of-fatal-officer-involved-shooting-near-pennybacker-bridge/1962311851" TargetMode="External"/><Relationship Id="rId619" Type="http://schemas.openxmlformats.org/officeDocument/2006/relationships/hyperlink" Target="https://fatalencounters.org/wp-content/uploads/2019/05/David-Marcus-Reece.jpg" TargetMode="External"/><Relationship Id="rId1151" Type="http://schemas.openxmlformats.org/officeDocument/2006/relationships/hyperlink" Target="https://www.myhighplains.com/news/oklahoma/29-year-old-man-dead-in-oklahoma-officer-involved-shooting/" TargetMode="External"/><Relationship Id="rId1249" Type="http://schemas.openxmlformats.org/officeDocument/2006/relationships/hyperlink" Target="https://www.idahostatejournal.com/news/local/police-fatally-shoot-man-in-east-idaho-city/article_1a63cb95-21a0-55b3-8b7b-6a226dd2e4a7.html" TargetMode="External"/><Relationship Id="rId95" Type="http://schemas.openxmlformats.org/officeDocument/2006/relationships/hyperlink" Target="https://www.fatalencounters.org/wp-content/uploads/2019/01/MikyasTegegne.jpg" TargetMode="External"/><Relationship Id="rId160" Type="http://schemas.openxmlformats.org/officeDocument/2006/relationships/hyperlink" Target="https://www.gwinnettdailypost.com/local/suspect-killed-in-officer-involved-shooting-near-buford-following-domestic/article_aabbfc7a-7833-512b-a25f-70c052143081.html" TargetMode="External"/><Relationship Id="rId826" Type="http://schemas.openxmlformats.org/officeDocument/2006/relationships/hyperlink" Target="https://nypost.com/2019/07/07/suspect-critically-injured-during-police-involved-shooting-in-the-bronx/" TargetMode="External"/><Relationship Id="rId1011" Type="http://schemas.openxmlformats.org/officeDocument/2006/relationships/hyperlink" Target="https://abc7.com/suspect-dead-after-deputy-involved-shooting-in-stanton/5484961/" TargetMode="External"/><Relationship Id="rId1109" Type="http://schemas.openxmlformats.org/officeDocument/2006/relationships/hyperlink" Target="https://fatalencounters.org/wp-content/uploads/2019/09/Jose-Orona.jpg" TargetMode="External"/><Relationship Id="rId258" Type="http://schemas.openxmlformats.org/officeDocument/2006/relationships/hyperlink" Target="https://www.fatalencounters.org/wp-content/uploads/2019/03/SASHA-ANN-PISHKO.jpg" TargetMode="External"/><Relationship Id="rId465" Type="http://schemas.openxmlformats.org/officeDocument/2006/relationships/hyperlink" Target="https://www.orlandosentinel.com/news/breaking-news/os-ne-ocoee-police-department-taser-20190423-story.html" TargetMode="External"/><Relationship Id="rId672" Type="http://schemas.openxmlformats.org/officeDocument/2006/relationships/hyperlink" Target="https://www.krqe.com/news/new-mexico/suspect-injured-following-officer-involved-shooting-in-bernalillo/2054894300" TargetMode="External"/><Relationship Id="rId1095" Type="http://schemas.openxmlformats.org/officeDocument/2006/relationships/hyperlink" Target="https://fatalencounters.org/wp-content/uploads/2019/09/Caleb-Daniel-Peterson.png" TargetMode="External"/><Relationship Id="rId1316" Type="http://schemas.openxmlformats.org/officeDocument/2006/relationships/hyperlink" Target="https://www.krqe.com/news/new-mexico/nmsp-officer-suspect-injured-in-officer-involved-shooting/" TargetMode="External"/><Relationship Id="rId22" Type="http://schemas.openxmlformats.org/officeDocument/2006/relationships/hyperlink" Target="https://www.myhighplains.com/news/breaking-news/amarillo-police-investigating-officer-involved-shooting-near-37th-and-polk/1686809713" TargetMode="External"/><Relationship Id="rId118" Type="http://schemas.openxmlformats.org/officeDocument/2006/relationships/hyperlink" Target="https://azdailysun.com/news/second-suspect-dead-following-railroad-springs-shooting-family-says/article_da73d638-990f-5358-bfed-70115c47e707.html" TargetMode="External"/><Relationship Id="rId325" Type="http://schemas.openxmlformats.org/officeDocument/2006/relationships/hyperlink" Target="https://www.fatalencounters.org/wp-content/uploads/2019/03/NatashaWalton.jpg" TargetMode="External"/><Relationship Id="rId532" Type="http://schemas.openxmlformats.org/officeDocument/2006/relationships/hyperlink" Target="https://fatalencounters.org/wp-content/uploads/2019/05/Reinaldo-GonzalezJPG.jpg" TargetMode="External"/><Relationship Id="rId977" Type="http://schemas.openxmlformats.org/officeDocument/2006/relationships/hyperlink" Target="https://fatalencounters.org/wp-content/uploads/2019/08/Aaron-Luther.jpg" TargetMode="External"/><Relationship Id="rId1162" Type="http://schemas.openxmlformats.org/officeDocument/2006/relationships/hyperlink" Target="https://fatalencounters.org/wp-content/uploads/2019/10/Daryl-Jennings-Strickland.jpg" TargetMode="External"/><Relationship Id="rId171" Type="http://schemas.openxmlformats.org/officeDocument/2006/relationships/hyperlink" Target="http://www.ksla.com/2019/02/05/shooting-reported-near-intersection-hollywood-kennedy/" TargetMode="External"/><Relationship Id="rId837" Type="http://schemas.openxmlformats.org/officeDocument/2006/relationships/hyperlink" Target="https://fatalencounters.org/wp-content/uploads/2019/07/DarrellAllen.jpg" TargetMode="External"/><Relationship Id="rId1022" Type="http://schemas.openxmlformats.org/officeDocument/2006/relationships/hyperlink" Target="https://www.weny.com/story/40981536/man-hospitalized-after-being-taken-into-epd-custody-dies-investigation-underway-by-special-nys-ag-unit" TargetMode="External"/><Relationship Id="rId269" Type="http://schemas.openxmlformats.org/officeDocument/2006/relationships/hyperlink" Target="https://www.thedenverchannel.com/news/local-news/suspect-who-died-in-officer-involved-shooting-at-park-meadows-mall-identified-by-coroners-office" TargetMode="External"/><Relationship Id="rId476" Type="http://schemas.openxmlformats.org/officeDocument/2006/relationships/hyperlink" Target="http://www.newschannel10.com/2019/04/14/dead-after-officer-involved-shooting-dalhart-2/" TargetMode="External"/><Relationship Id="rId683" Type="http://schemas.openxmlformats.org/officeDocument/2006/relationships/hyperlink" Target="https://www.heraldcourier.com/news/he-reached-for-a-gun-officer-fatally-shoots-bristol-man/article_9fa7ad5b-944a-5d2d-b409-8dde921c9646.html" TargetMode="External"/><Relationship Id="rId890" Type="http://schemas.openxmlformats.org/officeDocument/2006/relationships/hyperlink" Target="https://fatalencounters.org/wp-content/uploads/2019/08/josh-vigil.jpg" TargetMode="External"/><Relationship Id="rId904" Type="http://schemas.openxmlformats.org/officeDocument/2006/relationships/hyperlink" Target="http://www.altoonamirror.com/news/local-news/2019/07/family-reeling-from-shooting/" TargetMode="External"/><Relationship Id="rId1327" Type="http://schemas.openxmlformats.org/officeDocument/2006/relationships/hyperlink" Target="https://fatalencounters.org/wp-content/uploads/2020/01/Nathaniel-Robert-Pinnock.jpg" TargetMode="External"/><Relationship Id="rId33" Type="http://schemas.openxmlformats.org/officeDocument/2006/relationships/hyperlink" Target="https://www.wyff4.com/article/deputies-fatally-shoot-81-year-old-upstate-man-when-he-fires-shot-at-them-sheriff-says/25760894" TargetMode="External"/><Relationship Id="rId129" Type="http://schemas.openxmlformats.org/officeDocument/2006/relationships/hyperlink" Target="https://www.fatalencounters.org/wp-content/uploads/2019/02/Corey_Harris.jpg" TargetMode="External"/><Relationship Id="rId336" Type="http://schemas.openxmlformats.org/officeDocument/2006/relationships/hyperlink" Target="https://www.fatalencounters.org/wp-content/uploads/2019/03/nina-adams.jpg" TargetMode="External"/><Relationship Id="rId543" Type="http://schemas.openxmlformats.org/officeDocument/2006/relationships/hyperlink" Target="https://www.chron.com/news/texas/article/North-Texas-police-fatally-shoot-motorist-13816485.php" TargetMode="External"/><Relationship Id="rId988" Type="http://schemas.openxmlformats.org/officeDocument/2006/relationships/hyperlink" Target="https://fatalencounters.org/wp-content/uploads/2019/08/Cole-Steele-Jessup.jpg" TargetMode="External"/><Relationship Id="rId1173" Type="http://schemas.openxmlformats.org/officeDocument/2006/relationships/hyperlink" Target="https://www.local10.com/news/florida/miami-dade/man-barricaded-inside-apartment-dies-after-exchanging-gunfire-with-police" TargetMode="External"/><Relationship Id="rId1380" Type="http://schemas.openxmlformats.org/officeDocument/2006/relationships/hyperlink" Target="https://fatalencounters.org/wp-content/uploads/2019/12/KyleHorton.jpg" TargetMode="External"/><Relationship Id="rId182" Type="http://schemas.openxmlformats.org/officeDocument/2006/relationships/hyperlink" Target="https://ktxs.com/news/texas/texas-rangers-investigating-deadly-overnight-officer-involved-shooting" TargetMode="External"/><Relationship Id="rId403" Type="http://schemas.openxmlformats.org/officeDocument/2006/relationships/hyperlink" Target="https://www.wcnc.com/article/news/crime/one-person-killed-in-deputy-involved-shooting-in-watauga-county/275-5afdd935-c167-463c-85a3-18afa1aa5104" TargetMode="External"/><Relationship Id="rId750" Type="http://schemas.openxmlformats.org/officeDocument/2006/relationships/hyperlink" Target="https://abc6onyourside.com/news/local/swat-situation-active-shooter-situation-in-ashville" TargetMode="External"/><Relationship Id="rId848" Type="http://schemas.openxmlformats.org/officeDocument/2006/relationships/hyperlink" Target="https://q13fox.com/2019/07/13/man-shot-and-killed-by-police-outside-tacoma-ice-detention-facility/" TargetMode="External"/><Relationship Id="rId1033" Type="http://schemas.openxmlformats.org/officeDocument/2006/relationships/hyperlink" Target="https://www.ktva.com/story/40965123/shots-fired-near-strawberry-road-and-wildberry-loop-police-say" TargetMode="External"/><Relationship Id="rId487" Type="http://schemas.openxmlformats.org/officeDocument/2006/relationships/hyperlink" Target="https://fatalencounters.org/wp-content/uploads/2019/09/Patrick-West.jpg" TargetMode="External"/><Relationship Id="rId610" Type="http://schemas.openxmlformats.org/officeDocument/2006/relationships/hyperlink" Target="https://www.bakersfield.com/news/breaking/man-killed-in-tehachapi-officer-involved-shooting/article_8098b294-7cb0-11e9-b1e7-c314746f10af.html" TargetMode="External"/><Relationship Id="rId694" Type="http://schemas.openxmlformats.org/officeDocument/2006/relationships/hyperlink" Target="https://fatalencounters.org/wp-content/uploads/2019/06/JaQuavion-Slaton.jpg" TargetMode="External"/><Relationship Id="rId708" Type="http://schemas.openxmlformats.org/officeDocument/2006/relationships/hyperlink" Target="https://www.wesh.com/article/deputy-involved-shooting-under-investigation-in-orange-county-subdivision/27921882" TargetMode="External"/><Relationship Id="rId915" Type="http://schemas.openxmlformats.org/officeDocument/2006/relationships/hyperlink" Target="https://fatalencounters.org/wp-content/uploads/2019/08/Jose-Baca-Olivares.png" TargetMode="External"/><Relationship Id="rId1240" Type="http://schemas.openxmlformats.org/officeDocument/2006/relationships/hyperlink" Target="https://fatalencounters.org/wp-content/uploads/2019/10/Nasheem-Prioleau.jpg" TargetMode="External"/><Relationship Id="rId1338" Type="http://schemas.openxmlformats.org/officeDocument/2006/relationships/hyperlink" Target="https://www.app.com/story/news/crime/jersey-mayhem/2019/12/11/jersey-city-shooting-may-worst-anti-semitic-incident-new-jersey/4020789002/" TargetMode="External"/><Relationship Id="rId347" Type="http://schemas.openxmlformats.org/officeDocument/2006/relationships/hyperlink" Target="https://www.dothaneagle.com/news/ap/state/the-latest-vegas-man-killed-by-police-in-casino-heist/article_6413b8a0-b766-59cc-acea-7c9e776abd88.html?fbclid=IwAR3VQvycVW0oRZX7cKT5MPZIMfoZJIhqiHiczE8S0YhGZDF66AUbAeS97Bg" TargetMode="External"/><Relationship Id="rId999" Type="http://schemas.openxmlformats.org/officeDocument/2006/relationships/hyperlink" Target="https://www.nwitimes.com/news/local/crime-and-courts/update-man-identified-after-police-fire-shots-during-traffic-stop/article_5a16089c-66ee-5485-8268-08ae353e3b8f.html" TargetMode="External"/><Relationship Id="rId1100" Type="http://schemas.openxmlformats.org/officeDocument/2006/relationships/hyperlink" Target="https://fox4kc.com/2019/09/16/police-identify-suspect-shot-and-killed-by-jackson-county-deputy-in-independence/" TargetMode="External"/><Relationship Id="rId1184" Type="http://schemas.openxmlformats.org/officeDocument/2006/relationships/hyperlink" Target="https://www.gainesvilletimes.com/news/gainesville-police-report-officer-involved-shooting/?fbclid=IwAR2fbIStOZlUhh1qZjC1es50W5UBn1u4CnNtJaKcRoV_WdyAk1mnkPYpAl4" TargetMode="External"/><Relationship Id="rId1405" Type="http://schemas.openxmlformats.org/officeDocument/2006/relationships/hyperlink" Target="https://www.hattiesburgamerican.com/story/news/crime/2019/12/26/man-identified-officer-involved-shooting-hattiesburg/2750402001/" TargetMode="External"/><Relationship Id="rId44" Type="http://schemas.openxmlformats.org/officeDocument/2006/relationships/hyperlink" Target="http://www.spokesman.com/stories/2019/jan/08/man-suspected-of-shooting-at-neighbors-in-north-sp/" TargetMode="External"/><Relationship Id="rId554" Type="http://schemas.openxmlformats.org/officeDocument/2006/relationships/hyperlink" Target="https://fatalencounters.org/wp-content/uploads/2019/09/Jeremiah-Janis.jpg" TargetMode="External"/><Relationship Id="rId761" Type="http://schemas.openxmlformats.org/officeDocument/2006/relationships/hyperlink" Target="https://www.everythinglubbock.com/news/murder-suspect-shot-by-officer-in-gaines-co-officials-confirm/" TargetMode="External"/><Relationship Id="rId859" Type="http://schemas.openxmlformats.org/officeDocument/2006/relationships/hyperlink" Target="https://www.sbsun.com/2019/07/16/man-with-knife-sent-to-hospital-after-deputy-involved-shooting-in-chino-hills/" TargetMode="External"/><Relationship Id="rId1391" Type="http://schemas.openxmlformats.org/officeDocument/2006/relationships/hyperlink" Target="https://patch.com/new-york/brentwood-central-islip/man-killed-police-involved-shooting-brentwood-scpd" TargetMode="External"/><Relationship Id="rId193" Type="http://schemas.openxmlformats.org/officeDocument/2006/relationships/hyperlink" Target="http://www.newson6.com/story/39943875/man-killed-in-del-city-officerinvolved-shooting-identified" TargetMode="External"/><Relationship Id="rId207" Type="http://schemas.openxmlformats.org/officeDocument/2006/relationships/hyperlink" Target="https://www.toledoblade.com/local/police-fire/2019/02/12/person-killed-in-defiance-officer-involved-shooting/stories/20190212101" TargetMode="External"/><Relationship Id="rId414" Type="http://schemas.openxmlformats.org/officeDocument/2006/relationships/hyperlink" Target="https://fatalencounters.org/wp-content/uploads/2019/05/Wally-A.-McCurdy.jpeg" TargetMode="External"/><Relationship Id="rId498" Type="http://schemas.openxmlformats.org/officeDocument/2006/relationships/hyperlink" Target="https://gazette.com/news/authorities-identify-man-killed-in-gunbattle-with-colorado-springs-police/article_98b5a5dc-7da8-11e9-9e4c-633d71f35aa5.html" TargetMode="External"/><Relationship Id="rId621" Type="http://schemas.openxmlformats.org/officeDocument/2006/relationships/hyperlink" Target="https://www.apg-wi.com/ashland_daily_press/news/local/p-m-update-police-report-area-secure-allow-residents-to/article_26e9f7a4-7cd2-11e9-8819-ffdcd394e9cd.html" TargetMode="External"/><Relationship Id="rId1044" Type="http://schemas.openxmlformats.org/officeDocument/2006/relationships/hyperlink" Target="https://fatalencounters.org/wp-content/uploads/2019/09/Jeremy-Connolly.jpg" TargetMode="External"/><Relationship Id="rId1251" Type="http://schemas.openxmlformats.org/officeDocument/2006/relationships/hyperlink" Target="https://fatalencounters.org/wp-content/uploads/2019/10/Charles-Chuck-Tsakiris.jpg" TargetMode="External"/><Relationship Id="rId1349" Type="http://schemas.openxmlformats.org/officeDocument/2006/relationships/hyperlink" Target="https://www.baynews9.com/fl/tampa/news/2019/12/12/sheriff--deputies-shoot--kill-man-after-he-stabbed-his-mother" TargetMode="External"/><Relationship Id="rId260" Type="http://schemas.openxmlformats.org/officeDocument/2006/relationships/hyperlink" Target="https://www.fatalencounters.org/wp-content/uploads/2019/03/Tyler-Schmidtbauer.jpg" TargetMode="External"/><Relationship Id="rId719" Type="http://schemas.openxmlformats.org/officeDocument/2006/relationships/hyperlink" Target="https://www.turnto23.com/news/local-news/delano-police-officer-tulare-county-sheriffs-deputy-involved-in-shooting" TargetMode="External"/><Relationship Id="rId926" Type="http://schemas.openxmlformats.org/officeDocument/2006/relationships/hyperlink" Target="https://wchstv.com/news/local/search-underway-for-suspects-after-motorcycle-pursuit-in-kanawha" TargetMode="External"/><Relationship Id="rId1111" Type="http://schemas.openxmlformats.org/officeDocument/2006/relationships/hyperlink" Target="https://fatalencounters.org/wp-content/uploads/2019/09/Ronald-Davis.jpg" TargetMode="External"/><Relationship Id="rId55" Type="http://schemas.openxmlformats.org/officeDocument/2006/relationships/hyperlink" Target="https://www.star-telegram.com/news/local/crime/article224377460.html" TargetMode="External"/><Relationship Id="rId120" Type="http://schemas.openxmlformats.org/officeDocument/2006/relationships/hyperlink" Target="https://www.wthr.com/article/northern-indiana-man-identified-after-deadly-police-shooting" TargetMode="External"/><Relationship Id="rId358" Type="http://schemas.openxmlformats.org/officeDocument/2006/relationships/hyperlink" Target="https://www.knoe.com/content/news/Family-friends-heartbroken-after-a-man-is-shot-and-killed-by-police--507393921.html" TargetMode="External"/><Relationship Id="rId565" Type="http://schemas.openxmlformats.org/officeDocument/2006/relationships/hyperlink" Target="https://www.fox23.com/news/i-44-closed-in-midtown-tulsa-due-to-police-search/948365449" TargetMode="External"/><Relationship Id="rId772" Type="http://schemas.openxmlformats.org/officeDocument/2006/relationships/hyperlink" Target="https://www.mypanhandle.com/news/crime/shooting/one-dead-in-officer-involved-shooting-in-springfield/" TargetMode="External"/><Relationship Id="rId1195" Type="http://schemas.openxmlformats.org/officeDocument/2006/relationships/hyperlink" Target="https://fatalencounters.org/wp-content/uploads/2019/10/Christopher-George-Massey.jpg" TargetMode="External"/><Relationship Id="rId1209" Type="http://schemas.openxmlformats.org/officeDocument/2006/relationships/hyperlink" Target="https://fatalencounters.org/wp-content/uploads/2019/10/Zacharyhall.jpg" TargetMode="External"/><Relationship Id="rId1416" Type="http://schemas.openxmlformats.org/officeDocument/2006/relationships/hyperlink" Target="https://fatalencounters.org/wp-content/uploads/2019/12/Deangelo-Martin.jpg" TargetMode="External"/><Relationship Id="rId218" Type="http://schemas.openxmlformats.org/officeDocument/2006/relationships/hyperlink" Target="https://www.fatalencounters.org/wp-content/uploads/2019/03/Daniel-E-King.jpg" TargetMode="External"/><Relationship Id="rId425" Type="http://schemas.openxmlformats.org/officeDocument/2006/relationships/hyperlink" Target="https://www.abccolumbia.com/2019/04/03/1-dead-in-officer-involved-shooting-on-hilton-yonce-road/" TargetMode="External"/><Relationship Id="rId632" Type="http://schemas.openxmlformats.org/officeDocument/2006/relationships/hyperlink" Target="https://www.khou.com/article/news/crime/armed-man-shot-killed-by-hpd-officers-on-houstons-southside/285-5b297289-9881-4aca-826c-227334597bf2?fbclid=IwAR0MySIgaQcJSZiMJu-QNiqH0VjGqRSWq1-7AmqAr29EiU_klHRnplKYkTw" TargetMode="External"/><Relationship Id="rId1055" Type="http://schemas.openxmlformats.org/officeDocument/2006/relationships/hyperlink" Target="https://fatalencounters.org/wp-content/uploads/2019/09/TerryTillman.jpg" TargetMode="External"/><Relationship Id="rId1262" Type="http://schemas.openxmlformats.org/officeDocument/2006/relationships/hyperlink" Target="https://www.fox5vegas.com/news/henderson-police-officer-shoots-kills-mother-suspected-of-stabbing-boy/article_364ea812-f44f-11e9-85d6-7bd58497c53c.html" TargetMode="External"/><Relationship Id="rId271" Type="http://schemas.openxmlformats.org/officeDocument/2006/relationships/hyperlink" Target="https://www.columbian.com/news/2019/mar/01/family-man-shot-killed-by-vancouver-police-had-schizophrenia/?utm_source=feedburner&amp;utm_medium=feed&amp;utm_campaign=Feed%3A+the-columbian-local-headlines+%28The+Columbian%3A+Local+Headlines%29" TargetMode="External"/><Relationship Id="rId937" Type="http://schemas.openxmlformats.org/officeDocument/2006/relationships/hyperlink" Target="https://fatalencounters.org/wp-content/uploads/2019/08/Robert-Clay-Wilsford.jpg" TargetMode="External"/><Relationship Id="rId1122" Type="http://schemas.openxmlformats.org/officeDocument/2006/relationships/hyperlink" Target="https://wcyb.com/news/local/tbi-suspect-dead-fired-at-officers-first-in-elizabethton-shooting" TargetMode="External"/><Relationship Id="rId66" Type="http://schemas.openxmlformats.org/officeDocument/2006/relationships/hyperlink" Target="https://sanfrancisco.cbslocal.com/2019/01/15/vacaville-suspect-stabbings-arson-shot-killed-by-police/?fbclid=IwAR0RAAiO1Xw5GWyIlPHCdfGoYP8TmW615Sj1bNTUBwBQjjzP7ZDpLqRnj7w" TargetMode="External"/><Relationship Id="rId131" Type="http://schemas.openxmlformats.org/officeDocument/2006/relationships/hyperlink" Target="https://wreg.com/2019/01/26/man-killed-in-dyersburg-officer-involved-shooting/" TargetMode="External"/><Relationship Id="rId369" Type="http://schemas.openxmlformats.org/officeDocument/2006/relationships/hyperlink" Target="https://www.modbee.com/news/local/crime/article228278949.html" TargetMode="External"/><Relationship Id="rId576" Type="http://schemas.openxmlformats.org/officeDocument/2006/relationships/hyperlink" Target="https://www.baltimoresun.com/news/maryland/crime/bs-md-officer-shooting-cecil-20190514-story.html" TargetMode="External"/><Relationship Id="rId783" Type="http://schemas.openxmlformats.org/officeDocument/2006/relationships/hyperlink" Target="https://www.inquirer.com/news/shooting-district-court-linwood-delaware-county-20190628.html" TargetMode="External"/><Relationship Id="rId990" Type="http://schemas.openxmlformats.org/officeDocument/2006/relationships/hyperlink" Target="https://fatalencounters.org/wp-content/uploads/2019/08/Jerry-Weaver.jpg" TargetMode="External"/><Relationship Id="rId1427" Type="http://schemas.openxmlformats.org/officeDocument/2006/relationships/hyperlink" Target="https://www.turnto23.com/news/crime/coroner-identifies-man-who-died-after-kcso-deputy-involved-shooting-saturday" TargetMode="External"/><Relationship Id="rId229" Type="http://schemas.openxmlformats.org/officeDocument/2006/relationships/hyperlink" Target="https://www.khou.com/article/news/nation-world/5-bystanders-shot-after-shootout-between-cops-robber-in-new-orleans/289-66496ed6-978a-4719-bbb8-90c219b6dcfe" TargetMode="External"/><Relationship Id="rId436" Type="http://schemas.openxmlformats.org/officeDocument/2006/relationships/hyperlink" Target="https://www.thedailytimes.com/news/man-dead-police-officers-wounded-in-shooting/article_8d71c9bc-2425-5792-b68b-910bc7ed7e76.html" TargetMode="External"/><Relationship Id="rId643" Type="http://schemas.openxmlformats.org/officeDocument/2006/relationships/hyperlink" Target="https://whnt.com/2019/05/30/woman-shot-during-confrontation-with-huntsville-police/" TargetMode="External"/><Relationship Id="rId1066" Type="http://schemas.openxmlformats.org/officeDocument/2006/relationships/hyperlink" Target="http://www.kkoh.com/2019/09/03/officer-involved-shooting-under-investigation-in-lyon-county/" TargetMode="External"/><Relationship Id="rId1273" Type="http://schemas.openxmlformats.org/officeDocument/2006/relationships/hyperlink" Target="https://pix11.com/2019/10/23/nypd-officer-and-suspect-shot-in-harlem-shootout-officials/" TargetMode="External"/><Relationship Id="rId850" Type="http://schemas.openxmlformats.org/officeDocument/2006/relationships/hyperlink" Target="https://www.local10.com/news/florida/hollywood/2-investigations-underway-into-fatal-police-involved-shooting-in-hollywood" TargetMode="External"/><Relationship Id="rId948" Type="http://schemas.openxmlformats.org/officeDocument/2006/relationships/hyperlink" Target="https://fatalencounters.org/wp-content/uploads/2019/08/Riche-Antonio-Santiago.jpg" TargetMode="External"/><Relationship Id="rId1133" Type="http://schemas.openxmlformats.org/officeDocument/2006/relationships/hyperlink" Target="https://fatalencounters.org/wp-content/uploads/2019/09/GabrielRouse.jpg" TargetMode="External"/><Relationship Id="rId77" Type="http://schemas.openxmlformats.org/officeDocument/2006/relationships/hyperlink" Target="https://www.kvia.com/crime/eppd-shots-fired-suspect-crashed-into-vehicles-shot-by-police-as-he-exited-vehicle-with-gun/975178354?fbclid=IwAR26C0w7W1A1d346YJ8YsWs2RtMnIm354QxPednE3Jy-Hm3cfV4fxJzSB_4" TargetMode="External"/><Relationship Id="rId282" Type="http://schemas.openxmlformats.org/officeDocument/2006/relationships/hyperlink" Target="https://www.theolympian.com/news/local/article227059219.html" TargetMode="External"/><Relationship Id="rId503" Type="http://schemas.openxmlformats.org/officeDocument/2006/relationships/hyperlink" Target="https://www.newsobserver.com/news/local/article229513399.html" TargetMode="External"/><Relationship Id="rId587" Type="http://schemas.openxmlformats.org/officeDocument/2006/relationships/hyperlink" Target="https://cbs12.com/news/local/authorities-identify-gang-member-who-shot-pbso-agent-in-palm-beach-gardens" TargetMode="External"/><Relationship Id="rId710" Type="http://schemas.openxmlformats.org/officeDocument/2006/relationships/hyperlink" Target="https://fatalencounters.org/wp-content/uploads/2019/08/Jimmy-De-Odell.jpg" TargetMode="External"/><Relationship Id="rId808" Type="http://schemas.openxmlformats.org/officeDocument/2006/relationships/hyperlink" Target="https://fatalencounters.org/wp-content/uploads/2019/07/Stonechild-Chiefstick.jpeg" TargetMode="External"/><Relationship Id="rId1340" Type="http://schemas.openxmlformats.org/officeDocument/2006/relationships/hyperlink" Target="https://www.wgal.com/article/update-sert-team-kills-gunman-who-shot-trooper-state-police-say/30195947" TargetMode="External"/><Relationship Id="rId1438" Type="http://schemas.openxmlformats.org/officeDocument/2006/relationships/hyperlink" Target="http://www.kake.com/story/41503767/woman-killed-in-deputy-involved-shooting-after-chase-sheriffs-office-says" TargetMode="External"/><Relationship Id="rId8" Type="http://schemas.openxmlformats.org/officeDocument/2006/relationships/hyperlink" Target="http://www.wmcactionnews5.com/2019/01/03/investigators-identify-man-killed-by-memphis-police-whitehaven/" TargetMode="External"/><Relationship Id="rId142" Type="http://schemas.openxmlformats.org/officeDocument/2006/relationships/hyperlink" Target="https://www.fatalencounters.org/wp-content/uploads/2019/02/Nekiylo-Dawayne-Graves1.jpg" TargetMode="External"/><Relationship Id="rId447" Type="http://schemas.openxmlformats.org/officeDocument/2006/relationships/hyperlink" Target="https://www.kesq.com/news/officer-involved-shooting-confirmed-in-indio/1067815268" TargetMode="External"/><Relationship Id="rId794" Type="http://schemas.openxmlformats.org/officeDocument/2006/relationships/hyperlink" Target="https://www.wfmynews2.com/article/news/local/suspect-dead-after-chase-shootout-involving-an-nc-state-trooper/83-3b4f6acb-25de-49d9-b9db-956aeb262d3d" TargetMode="External"/><Relationship Id="rId1077" Type="http://schemas.openxmlformats.org/officeDocument/2006/relationships/hyperlink" Target="https://fatalencounters.org/wp-content/uploads/2019/09/JohnKarras.png" TargetMode="External"/><Relationship Id="rId1200" Type="http://schemas.openxmlformats.org/officeDocument/2006/relationships/hyperlink" Target="https://www.sacbee.com/news/local/article235860512.html" TargetMode="External"/><Relationship Id="rId654" Type="http://schemas.openxmlformats.org/officeDocument/2006/relationships/hyperlink" Target="https://www.ksla.com/2019/06/02/suspect-killed-officer-involved-shooting-shreveport-casino-identified/" TargetMode="External"/><Relationship Id="rId861" Type="http://schemas.openxmlformats.org/officeDocument/2006/relationships/hyperlink" Target="https://www.brownsvilleherald.com/news/texas/man-woman-killed-in-shootout-with-texas-deputy/article_006e6a69-e685-563c-b579-4657ed7367c0.html" TargetMode="External"/><Relationship Id="rId959" Type="http://schemas.openxmlformats.org/officeDocument/2006/relationships/hyperlink" Target="https://www.wave3.com/2019/08/09/man-shot-killed-by-law-enforcement-breckinridge-county-identified/" TargetMode="External"/><Relationship Id="rId1284" Type="http://schemas.openxmlformats.org/officeDocument/2006/relationships/hyperlink" Target="https://fatalencounters.org/wp-content/uploads/2020/01/Raymond-V.-Tahod.jpg" TargetMode="External"/><Relationship Id="rId293" Type="http://schemas.openxmlformats.org/officeDocument/2006/relationships/hyperlink" Target="https://www.turnto23.com/news/local-news/coroner-victim-involved-in-east-bakersfield-ois-died-from-gunshot-wound-to-chest" TargetMode="External"/><Relationship Id="rId307" Type="http://schemas.openxmlformats.org/officeDocument/2006/relationships/hyperlink" Target="https://www.wsbtv.com/news/local/man-shot-killed-by-officers-after-charging-toward-them-with-gun-police-say/928856154" TargetMode="External"/><Relationship Id="rId514" Type="http://schemas.openxmlformats.org/officeDocument/2006/relationships/hyperlink" Target="https://www.heraldsun.com/news/local/article229812639.html?fbclid=IwAR3RYJl363dro6BkNYjqugXB9Z3J1MMlttWdjqGJcBq1NhZxiRZr-PbT78w" TargetMode="External"/><Relationship Id="rId721" Type="http://schemas.openxmlformats.org/officeDocument/2006/relationships/hyperlink" Target="https://www.latimes.com/local/lanow/la-me-costco-shooting-parents-lapd-20190624-story.html?fbclid=IwAR0q4lwpOMDLOIGqRcceREp8qtIHbdkjpU6pLC_ZZt3SGUydO2wGCrlfa0c" TargetMode="External"/><Relationship Id="rId1144" Type="http://schemas.openxmlformats.org/officeDocument/2006/relationships/hyperlink" Target="https://fatalencounters.org/wp-content/uploads/2019/09/Kentorrey-Sims.jpg" TargetMode="External"/><Relationship Id="rId1351" Type="http://schemas.openxmlformats.org/officeDocument/2006/relationships/hyperlink" Target="https://www.kmov.com/news/second-officer-involved-shooting-in-hours-leaves-suspect-dead-in/article_6396dd1e-1d5b-11ea-8637-e380aa3165a7.html" TargetMode="External"/><Relationship Id="rId1449" Type="http://schemas.openxmlformats.org/officeDocument/2006/relationships/hyperlink" Target="https://www.wsaz.com/content/news/Shooting-reported-in-Cross-Lanes--566622021.html" TargetMode="External"/><Relationship Id="rId88" Type="http://schemas.openxmlformats.org/officeDocument/2006/relationships/hyperlink" Target="https://www.fatalencounters.org/wp-content/uploads/2019/01/deangelo-brown.jpg" TargetMode="External"/><Relationship Id="rId153" Type="http://schemas.openxmlformats.org/officeDocument/2006/relationships/hyperlink" Target="https://www.fatalencounters.org/wp-content/uploads/2019/02/Michael-Joe-Jolls.jpg" TargetMode="External"/><Relationship Id="rId360" Type="http://schemas.openxmlformats.org/officeDocument/2006/relationships/hyperlink" Target="https://www.stltoday.com/news/local/crime-and-courts/man-shot-by-university-city-police-officer-was-distraught-over/article_2f4cfb8c-2b8f-5a5f-b0a9-0a6740649fd4.html" TargetMode="External"/><Relationship Id="rId598" Type="http://schemas.openxmlformats.org/officeDocument/2006/relationships/hyperlink" Target="https://gazette.com/news/man-killed-by-police-in-gunbattle-after-hourslong-standoff-at/article_808ac768-79f1-11e9-8f16-3fbd0d647cbf.html" TargetMode="External"/><Relationship Id="rId819" Type="http://schemas.openxmlformats.org/officeDocument/2006/relationships/hyperlink" Target="https://fatalencounters.org/wp-content/uploads/2019/07/Jim-Pinkston.jpg" TargetMode="External"/><Relationship Id="rId1004" Type="http://schemas.openxmlformats.org/officeDocument/2006/relationships/hyperlink" Target="https://www.dailypress.com/news/crime/dp-nws-police-shooting-homicide-20190819-story.html" TargetMode="External"/><Relationship Id="rId1211" Type="http://schemas.openxmlformats.org/officeDocument/2006/relationships/hyperlink" Target="https://www.rutlandherald.com/news/police-who-fired-fatal-shots-identified/article_1dee2669-b0a3-5e62-b748-de1aaf56a878.html" TargetMode="External"/><Relationship Id="rId220" Type="http://schemas.openxmlformats.org/officeDocument/2006/relationships/hyperlink" Target="https://www.fatalencounters.org/wp-content/uploads/2019/02/Gary-Martin.jpg" TargetMode="External"/><Relationship Id="rId458" Type="http://schemas.openxmlformats.org/officeDocument/2006/relationships/hyperlink" Target="https://www.fatalencounters.org/wp-content/uploads/2019/04/DemetriousBrooks.jpg" TargetMode="External"/><Relationship Id="rId665" Type="http://schemas.openxmlformats.org/officeDocument/2006/relationships/hyperlink" Target="https://wreg.com/2019/06/03/tbi-investigating-officer-involved-shooting-in-collierville/" TargetMode="External"/><Relationship Id="rId872" Type="http://schemas.openxmlformats.org/officeDocument/2006/relationships/hyperlink" Target="https://www.nola.com/news/crime_police/article_1d190778-aa5f-11e9-88a4-c38b3f520ac2.html" TargetMode="External"/><Relationship Id="rId1088" Type="http://schemas.openxmlformats.org/officeDocument/2006/relationships/hyperlink" Target="https://www.azcentral.com/story/news/local/phoenix/2019/09/10/man-fatally-shot-phoenix-police-identified-hector-miranda/2277322001/" TargetMode="External"/><Relationship Id="rId1295" Type="http://schemas.openxmlformats.org/officeDocument/2006/relationships/hyperlink" Target="https://fatalencounters.org/wp-content/uploads/2019/10/Arturo-Alcantar-Moreno.jpg" TargetMode="External"/><Relationship Id="rId1309" Type="http://schemas.openxmlformats.org/officeDocument/2006/relationships/hyperlink" Target="https://www.mypanhandle.com/news/man-identified-in-jackson-county-officer-involved-shooting/" TargetMode="External"/><Relationship Id="rId15" Type="http://schemas.openxmlformats.org/officeDocument/2006/relationships/hyperlink" Target="https://www.bozemandailychronicle.com/news/crime/officer-shoots-kills-man-at-home-in-south-bozeman/article_c8d9ccce-aba2-517f-bab7-951c019920aa.html" TargetMode="External"/><Relationship Id="rId318" Type="http://schemas.openxmlformats.org/officeDocument/2006/relationships/hyperlink" Target="https://www.redding.com/story/news/2019/03/11/police-shoot-armed-non-complaint-suspect-east-redding/3127557002/" TargetMode="External"/><Relationship Id="rId525" Type="http://schemas.openxmlformats.org/officeDocument/2006/relationships/hyperlink" Target="https://www.clarionledger.com/story/news/2019/04/30/mississippi-coast-deputies-shoot-and-kill-man-they-tried-arrest/3626358002/" TargetMode="External"/><Relationship Id="rId732" Type="http://schemas.openxmlformats.org/officeDocument/2006/relationships/hyperlink" Target="https://www.yaktrinews.com/news/man-fatally-shot-by-police-in-toppenish-identified/1087375565" TargetMode="External"/><Relationship Id="rId1155" Type="http://schemas.openxmlformats.org/officeDocument/2006/relationships/hyperlink" Target="https://patch.com/texas/downtownaustin/police-swat-team-dispatched-east-austin" TargetMode="External"/><Relationship Id="rId1362" Type="http://schemas.openxmlformats.org/officeDocument/2006/relationships/hyperlink" Target="https://fatalencounters.org/wp-content/uploads/2019/12/Chiasher-Fong-Vue.jpg" TargetMode="External"/><Relationship Id="rId99" Type="http://schemas.openxmlformats.org/officeDocument/2006/relationships/hyperlink" Target="https://www.tulsaworld.com/news/local/crime-and-courts/update-deputy-slain-suspect-identified-after-fatal-shooting-during-domestic/article_9e75b28a-93a0-533b-9bc2-4b0b4c316910.html" TargetMode="External"/><Relationship Id="rId164" Type="http://schemas.openxmlformats.org/officeDocument/2006/relationships/hyperlink" Target="https://www.dailyherald.com/news/20190208/authorities-identify-man-who-was-fatally-shot-by-waukegan-police" TargetMode="External"/><Relationship Id="rId371" Type="http://schemas.openxmlformats.org/officeDocument/2006/relationships/hyperlink" Target="https://www.fatalencounters.org/wp-content/uploads/2019/03/Bruce-Puchel.jpg" TargetMode="External"/><Relationship Id="rId1015" Type="http://schemas.openxmlformats.org/officeDocument/2006/relationships/hyperlink" Target="https://fatalencounters.org/wp-content/uploads/2019/09/William-Lloyd-Jones.jpg" TargetMode="External"/><Relationship Id="rId1222" Type="http://schemas.openxmlformats.org/officeDocument/2006/relationships/hyperlink" Target="https://www.azcentral.com/story/news/local/southwest-valley/2019/10/13/buckeye-police-shoot-kill-person-suspected-shooting-incident/3972655002/" TargetMode="External"/><Relationship Id="rId469" Type="http://schemas.openxmlformats.org/officeDocument/2006/relationships/hyperlink" Target="https://www.stltoday.com/news/local/crime-and-courts/homeless-maplewood-man-dies-after-taser-shocks-by-st-louis/article_5500ca20-b98f-5be0-89d8-7a8b6ffcec86.html?fbclid=IwAR0DKYYjAckeh-9c97yrHAwiOii9kn-jhzUJr7NHp8wPdiv2mVXFjsnmePs" TargetMode="External"/><Relationship Id="rId676" Type="http://schemas.openxmlformats.org/officeDocument/2006/relationships/hyperlink" Target="https://ktla.com/2019/06/07/man-shot-by-deputies-in-inglewood/" TargetMode="External"/><Relationship Id="rId883" Type="http://schemas.openxmlformats.org/officeDocument/2006/relationships/hyperlink" Target="https://fatalencounters.org/wp-content/uploads/2019/07/Elisha-Lucero.jpg" TargetMode="External"/><Relationship Id="rId1099" Type="http://schemas.openxmlformats.org/officeDocument/2006/relationships/hyperlink" Target="https://ktla.com/2019/09/12/man-struck-by-gunfire-in-deputy-involved-shooting-in-santa-clarita-l-a-sheriffs-department/" TargetMode="External"/><Relationship Id="rId26" Type="http://schemas.openxmlformats.org/officeDocument/2006/relationships/hyperlink" Target="https://www.statesman.com/news/20190105/man-killed-in-san-marcos-police-shooting-had-reached-for-pellet-pistol-chief-says" TargetMode="External"/><Relationship Id="rId231" Type="http://schemas.openxmlformats.org/officeDocument/2006/relationships/hyperlink" Target="https://www.khon2.com/news/local-news/man-dead-after-sheriff-deputy-involved-shooting/1792838641" TargetMode="External"/><Relationship Id="rId329" Type="http://schemas.openxmlformats.org/officeDocument/2006/relationships/hyperlink" Target="https://www.mlive.com/news/kalamazoo/2019/03/employee-killed-after-shooting-at-police-inside-kalamazoo-plasma-center.html" TargetMode="External"/><Relationship Id="rId536" Type="http://schemas.openxmlformats.org/officeDocument/2006/relationships/hyperlink" Target="https://www.kob.com/albuquerque-news/state-police-investigate-deadly-deputy-involved-shooting-in-valencia-county/5336721/?cat=516&amp;utm_source=feedburner&amp;utm_medium=feed&amp;utm_campaign=Feed%3A+Kobcom-AlbuquerqueMetro+%28KOB.com+-+Albuquerque+Metro+News%29&amp;utm" TargetMode="External"/><Relationship Id="rId1166" Type="http://schemas.openxmlformats.org/officeDocument/2006/relationships/hyperlink" Target="https://www.nbcwashington.com/news/local/Prince-Georges-Police-Investigating-Officer-Involved-Shooting-561423731.html" TargetMode="External"/><Relationship Id="rId1373" Type="http://schemas.openxmlformats.org/officeDocument/2006/relationships/hyperlink" Target="https://www.khon2.com/local-news/heavy-police-presence-after-shots-fired-near-car-dealership/" TargetMode="External"/><Relationship Id="rId175" Type="http://schemas.openxmlformats.org/officeDocument/2006/relationships/hyperlink" Target="https://www.newschannel5.com/news/man-shot-killed-during-standoff-with-rutherford-co-deputies" TargetMode="External"/><Relationship Id="rId743" Type="http://schemas.openxmlformats.org/officeDocument/2006/relationships/hyperlink" Target="https://fatalencounters.org/wp-content/uploads/2019/06/Brian-Isaack-Clyde.png" TargetMode="External"/><Relationship Id="rId950" Type="http://schemas.openxmlformats.org/officeDocument/2006/relationships/hyperlink" Target="https://www.wboy.com/news/crime/suspect-dead-after-officer-involved-shooting-in-pocahontas-county-trooper-flown-to-hospital/" TargetMode="External"/><Relationship Id="rId1026" Type="http://schemas.openxmlformats.org/officeDocument/2006/relationships/hyperlink" Target="https://fatalencounters.org/wp-content/uploads/2019/09/Chad-Breinholt.jpg" TargetMode="External"/><Relationship Id="rId382" Type="http://schemas.openxmlformats.org/officeDocument/2006/relationships/hyperlink" Target="http://www.wbtv.com/2019/03/25/suspect-injured-officer-involved-shooting-north-charlotte/" TargetMode="External"/><Relationship Id="rId603" Type="http://schemas.openxmlformats.org/officeDocument/2006/relationships/hyperlink" Target="https://fatalencounters.org/wp-content/uploads/2019/05/Ronnie-Angelo-Churches.jpg" TargetMode="External"/><Relationship Id="rId687" Type="http://schemas.openxmlformats.org/officeDocument/2006/relationships/hyperlink" Target="https://fatalencounters.org/wp-content/uploads/2019/06/Cody-Guy-Wrathall.jpg" TargetMode="External"/><Relationship Id="rId810" Type="http://schemas.openxmlformats.org/officeDocument/2006/relationships/hyperlink" Target="https://kdvr.com/2019/07/04/officer-involved-in-shooting-near-colorado-mills-mall/" TargetMode="External"/><Relationship Id="rId908" Type="http://schemas.openxmlformats.org/officeDocument/2006/relationships/hyperlink" Target="https://www.palmbeachpost.com/news/20190729/boynton-police-id-alleged-gunman-whom-officers-fatally-shot-sunday" TargetMode="External"/><Relationship Id="rId1233" Type="http://schemas.openxmlformats.org/officeDocument/2006/relationships/hyperlink" Target="https://www.hollywoodreporter.com/news/homicide-suspect-killed-by-deputies-home-tarzan-actor-ron-ely-1248119" TargetMode="External"/><Relationship Id="rId1440" Type="http://schemas.openxmlformats.org/officeDocument/2006/relationships/hyperlink" Target="https://abc13.com/chase-ends-with-4-officers-firing-shots-killing-man/5798254/" TargetMode="External"/><Relationship Id="rId242" Type="http://schemas.openxmlformats.org/officeDocument/2006/relationships/hyperlink" Target="https://www.arkansasonline.com/news/2019/feb/24/lawman-driver-id-d-in-traffic-stop-shoo/?crime" TargetMode="External"/><Relationship Id="rId894" Type="http://schemas.openxmlformats.org/officeDocument/2006/relationships/hyperlink" Target="https://pittsburgh.cbslocal.com/2019/07/24/omari-thompson-was-killed-after-firing-at-police-during-a-drug-bust-on-mcknight-road/" TargetMode="External"/><Relationship Id="rId1177" Type="http://schemas.openxmlformats.org/officeDocument/2006/relationships/hyperlink" Target="https://fatalencounters.org/wp-content/uploads/2019/10/antonio-lavance-williams.png" TargetMode="External"/><Relationship Id="rId1300" Type="http://schemas.openxmlformats.org/officeDocument/2006/relationships/hyperlink" Target="https://www.courierpress.com/story/news/2019/10/28/one-dead-officer-involved-shooting-evansville-epd-says/2492500001/" TargetMode="External"/><Relationship Id="rId37" Type="http://schemas.openxmlformats.org/officeDocument/2006/relationships/hyperlink" Target="https://www.click2houston.com/news/2-people-barricaded-inside-nw-harris-county-home-during-swat-standoff-deputies-say" TargetMode="External"/><Relationship Id="rId102" Type="http://schemas.openxmlformats.org/officeDocument/2006/relationships/hyperlink" Target="https://www.fatalencounters.org/wp-content/uploads/2019/01/MarkGago.jpg" TargetMode="External"/><Relationship Id="rId547" Type="http://schemas.openxmlformats.org/officeDocument/2006/relationships/hyperlink" Target="https://sacramento.cbslocal.com/2019/05/07/stockton-officer-shooting-bat-wielding-suspect/" TargetMode="External"/><Relationship Id="rId754" Type="http://schemas.openxmlformats.org/officeDocument/2006/relationships/hyperlink" Target="https://www.baltimorecountymd.gov/News/PoliceNews/iWatch/police-release-additional-details-in-officer-involved-shooting" TargetMode="External"/><Relationship Id="rId961" Type="http://schemas.openxmlformats.org/officeDocument/2006/relationships/hyperlink" Target="http://www.newstribune.com/news/local/story/2019/aug/09/police-identify-driver-who-died-gunshot-wound-thursdays-chase/789986/" TargetMode="External"/><Relationship Id="rId1384" Type="http://schemas.openxmlformats.org/officeDocument/2006/relationships/hyperlink" Target="https://fatalencounters.org/wp-content/uploads/2019/12/Mohamed-Ahmed-E-A-Al-Hashemi.jpg" TargetMode="External"/><Relationship Id="rId90" Type="http://schemas.openxmlformats.org/officeDocument/2006/relationships/hyperlink" Target="https://www.fatalencounters.org/wp-content/uploads/2019/01/megan-rivera.jpg" TargetMode="External"/><Relationship Id="rId186" Type="http://schemas.openxmlformats.org/officeDocument/2006/relationships/hyperlink" Target="https://kmph.com/news/local/officer-involved-shooting-takes-place-at-i-5-enos-lane" TargetMode="External"/><Relationship Id="rId393" Type="http://schemas.openxmlformats.org/officeDocument/2006/relationships/hyperlink" Target="https://www.fatalencounters.org/wp-content/uploads/2019/04/Brandon-Michael-Jacque.jpg" TargetMode="External"/><Relationship Id="rId407" Type="http://schemas.openxmlformats.org/officeDocument/2006/relationships/hyperlink" Target="http://www.fox10phoenix.com/news/arizona-news/marana-police-officer-fatally-shoots-man-after-confrontation-1" TargetMode="External"/><Relationship Id="rId614" Type="http://schemas.openxmlformats.org/officeDocument/2006/relationships/hyperlink" Target="https://www.news4jax.com/news/florida/clay-county/suspect-dead-following-deputy-involved-shooting-ccso-says" TargetMode="External"/><Relationship Id="rId821" Type="http://schemas.openxmlformats.org/officeDocument/2006/relationships/hyperlink" Target="https://fatalencounters.org/wp-content/uploads/2019/07/Jose-Martinez.jpg" TargetMode="External"/><Relationship Id="rId1037" Type="http://schemas.openxmlformats.org/officeDocument/2006/relationships/hyperlink" Target="https://katv.com/news/local/arkansas-state-police-investigating-officer-involved-shooting-homicide" TargetMode="External"/><Relationship Id="rId1244" Type="http://schemas.openxmlformats.org/officeDocument/2006/relationships/hyperlink" Target="https://www.wfxrtv.com/news/person-shot-and-killed-by-roanoke-police-identified/" TargetMode="External"/><Relationship Id="rId1451" Type="http://schemas.openxmlformats.org/officeDocument/2006/relationships/drawing" Target="../drawings/drawing1.xml"/><Relationship Id="rId253" Type="http://schemas.openxmlformats.org/officeDocument/2006/relationships/hyperlink" Target="https://www.fatalencounters.org/wp-content/uploads/2019/03/sterling-humbert.jpg" TargetMode="External"/><Relationship Id="rId460" Type="http://schemas.openxmlformats.org/officeDocument/2006/relationships/hyperlink" Target="https://www.ktsm.com/crime/epcso-responds-to-deputy-involved-shooting-in-canutillo/1918919348" TargetMode="External"/><Relationship Id="rId698" Type="http://schemas.openxmlformats.org/officeDocument/2006/relationships/hyperlink" Target="https://kfor.com/2019/06/10/osbi-officials-investigating-fatal-officer-involved-shooting-in-lawton/" TargetMode="External"/><Relationship Id="rId919" Type="http://schemas.openxmlformats.org/officeDocument/2006/relationships/hyperlink" Target="https://ktla.com/2019/08/01/1-hurt-in-hyde-park-after-shooting-breaks-out-during-deputys-encounter-with-motorist-lasd/" TargetMode="External"/><Relationship Id="rId1090" Type="http://schemas.openxmlformats.org/officeDocument/2006/relationships/hyperlink" Target="https://oklahoman.com/article/5640953/domestic-homicide-leads-to-chase-officer-involved-shooting" TargetMode="External"/><Relationship Id="rId1104" Type="http://schemas.openxmlformats.org/officeDocument/2006/relationships/hyperlink" Target="https://www.leadertelegram.com/news/daily-updates/officer-shoots-and-kills-loyal-man-during-standoff-with-police/article_8061ae75-d5c8-5ae8-85b1-ebb9be6a7554.html" TargetMode="External"/><Relationship Id="rId1311" Type="http://schemas.openxmlformats.org/officeDocument/2006/relationships/hyperlink" Target="https://bouldercolorado.gov/newsroom/boulder-police-investigating-a-homicide" TargetMode="External"/><Relationship Id="rId48" Type="http://schemas.openxmlformats.org/officeDocument/2006/relationships/hyperlink" Target="https://www.fatalencounters.org/wp-content/uploads/2019/01/Geoffrey-Morris.jpg" TargetMode="External"/><Relationship Id="rId113" Type="http://schemas.openxmlformats.org/officeDocument/2006/relationships/hyperlink" Target="https://www.fatalencounters.org/wp-content/uploads/2019/01/JimmyAtchison.jpg" TargetMode="External"/><Relationship Id="rId320" Type="http://schemas.openxmlformats.org/officeDocument/2006/relationships/hyperlink" Target="https://www.fatalencounters.org/wp-content/uploads/2019/03/Sokhom-Hon.png" TargetMode="External"/><Relationship Id="rId558" Type="http://schemas.openxmlformats.org/officeDocument/2006/relationships/hyperlink" Target="https://www.clarionledger.com/story/news/crime/2019/05/07/lumberton-man-exposing-himself-shoots-himself-officer-involved-shooting-mississippi/1128911001/" TargetMode="External"/><Relationship Id="rId765" Type="http://schemas.openxmlformats.org/officeDocument/2006/relationships/hyperlink" Target="https://fatalencounters.org/wp-content/uploads/2019/07/Elijah-Collins.jpg" TargetMode="External"/><Relationship Id="rId972" Type="http://schemas.openxmlformats.org/officeDocument/2006/relationships/hyperlink" Target="https://www.ajc.com/news/crime--law/cops-kidnapper-shot-woman-twice-before-was-killed-east-georgia-deputy/MXkTHAfLKQZ7KN61zv3xhP/" TargetMode="External"/><Relationship Id="rId1188" Type="http://schemas.openxmlformats.org/officeDocument/2006/relationships/hyperlink" Target="https://chicago.suntimes.com/2019/10/1/20894520/bridgeview-cop-shoots-man-joseph-jesk" TargetMode="External"/><Relationship Id="rId1395" Type="http://schemas.openxmlformats.org/officeDocument/2006/relationships/hyperlink" Target="https://www.wishtv.com/news/crime-watch-8/isp-gunman-dies-after-randolph-county-shooting-swat-standoff/" TargetMode="External"/><Relationship Id="rId1409" Type="http://schemas.openxmlformats.org/officeDocument/2006/relationships/hyperlink" Target="https://www.abc15.com/news/region-west-valley/officer-involved-in-shooting-at-desert-sky-mall" TargetMode="External"/><Relationship Id="rId197" Type="http://schemas.openxmlformats.org/officeDocument/2006/relationships/hyperlink" Target="https://www.fatalencounters.org/wp-content/uploads/2019/02/Ted-Schmitz.jpeg" TargetMode="External"/><Relationship Id="rId418" Type="http://schemas.openxmlformats.org/officeDocument/2006/relationships/hyperlink" Target="https://www.redding.com/story/news/2019/04/04/investigators-havent-found-gun-shooting-probe/3370709002/" TargetMode="External"/><Relationship Id="rId625" Type="http://schemas.openxmlformats.org/officeDocument/2006/relationships/hyperlink" Target="https://www.wlbt.com/2019/05/24/one-man-dead-after-deputy-involved-shooting-pearl-river-county/" TargetMode="External"/><Relationship Id="rId832" Type="http://schemas.openxmlformats.org/officeDocument/2006/relationships/hyperlink" Target="https://www.kesq.com/news/deputy-involved-shooting-in-rancho-mirage/1093588802" TargetMode="External"/><Relationship Id="rId1048" Type="http://schemas.openxmlformats.org/officeDocument/2006/relationships/hyperlink" Target="https://www.washingtontimes.com/news/2019/aug/30/authorities-teen-killed-by-police-in-carlsbad-fire/?utm_source=RSS_Feed&amp;utm_medium=RSS" TargetMode="External"/><Relationship Id="rId1255" Type="http://schemas.openxmlformats.org/officeDocument/2006/relationships/hyperlink" Target="https://www.palestineherald.com/news/his-life-crumbling-local-man-killed-by-state-trooper-after/article_38d23eda-f375-11e9-963c-0f69816a9f47.html" TargetMode="External"/><Relationship Id="rId264" Type="http://schemas.openxmlformats.org/officeDocument/2006/relationships/hyperlink" Target="https://www.fatalencounters.org/wp-content/uploads/2019/03/BrandonShmitt.jpg" TargetMode="External"/><Relationship Id="rId471" Type="http://schemas.openxmlformats.org/officeDocument/2006/relationships/hyperlink" Target="https://www.redding.com/story/news/2019/04/14/red-bluff-police-kill-man-large-stick/3466025002/" TargetMode="External"/><Relationship Id="rId1115" Type="http://schemas.openxmlformats.org/officeDocument/2006/relationships/hyperlink" Target="https://www.click2houston.com/news/man-killed-in-officer-involved-shooting-in-katy-area-deputies-say" TargetMode="External"/><Relationship Id="rId1322" Type="http://schemas.openxmlformats.org/officeDocument/2006/relationships/hyperlink" Target="https://fatalencounters.org/wp-content/uploads/2019/11/CurtisFrench.jpg" TargetMode="External"/><Relationship Id="rId59" Type="http://schemas.openxmlformats.org/officeDocument/2006/relationships/hyperlink" Target="https://gazette.com/news/man-dead-after-officer-involved-shooting-near-motor-city-in/article_c7d787c4-1672-11e9-a5f3-97bd2d409f58.html" TargetMode="External"/><Relationship Id="rId124" Type="http://schemas.openxmlformats.org/officeDocument/2006/relationships/hyperlink" Target="https://www.fatalencounters.org/wp-content/uploads/2019/01/Christian-Albarran.jpg" TargetMode="External"/><Relationship Id="rId569" Type="http://schemas.openxmlformats.org/officeDocument/2006/relationships/hyperlink" Target="https://chicago.suntimes.com/news/sharrell-brown-man-shot-by-chicago-police-officer-lanwdale-identified/" TargetMode="External"/><Relationship Id="rId776" Type="http://schemas.openxmlformats.org/officeDocument/2006/relationships/hyperlink" Target="https://www.publicradiotulsa.org/post/man-killed-tulsa-state-trooper" TargetMode="External"/><Relationship Id="rId983" Type="http://schemas.openxmlformats.org/officeDocument/2006/relationships/hyperlink" Target="https://fox4kc.com/2019/08/13/witness-identifies-man-shot-and-killed-by-kck-police-after-making-threats-near-legends-outlets/?fbclid=IwAR20Y-f1eyF3b_lf17HDaFBgSGDunaGZeRISNuW4WzmcHzdn9Vo2kopvw_8" TargetMode="External"/><Relationship Id="rId1199" Type="http://schemas.openxmlformats.org/officeDocument/2006/relationships/hyperlink" Target="https://ktla.com/2019/10/07/man-fatally-shot-by-deputies-in-west-whittier/" TargetMode="External"/><Relationship Id="rId331" Type="http://schemas.openxmlformats.org/officeDocument/2006/relationships/hyperlink" Target="https://www.12news.com/article/news/local/valley/he-was-a-family-man-fiancee-of-man-fatally-shot-by-pd-remembers-a-loving-partner-and-father/75-d90e6e8f-d241-4cb7-b862-bfc950082bc7" TargetMode="External"/><Relationship Id="rId429" Type="http://schemas.openxmlformats.org/officeDocument/2006/relationships/hyperlink" Target="https://chicago.cbslocal.com/2019/04/05/large-police-presence-in-glendale-heights/" TargetMode="External"/><Relationship Id="rId636" Type="http://schemas.openxmlformats.org/officeDocument/2006/relationships/hyperlink" Target="https://fatalencounters.org/wp-content/uploads/2019/05/Robert-Sabater.jpg" TargetMode="External"/><Relationship Id="rId1059" Type="http://schemas.openxmlformats.org/officeDocument/2006/relationships/hyperlink" Target="https://fatalencounters.org/wp-content/uploads/2019/09/seth-ator.jpg" TargetMode="External"/><Relationship Id="rId1266" Type="http://schemas.openxmlformats.org/officeDocument/2006/relationships/hyperlink" Target="https://fatalencounters.org/wp-content/uploads/2019/11/Jason-Alan-Livengood.jpg" TargetMode="External"/><Relationship Id="rId843" Type="http://schemas.openxmlformats.org/officeDocument/2006/relationships/hyperlink" Target="https://www.clickorlando.com/news/1-dead-after-deputy-involved-shooting-in-sumter-county" TargetMode="External"/><Relationship Id="rId1126" Type="http://schemas.openxmlformats.org/officeDocument/2006/relationships/hyperlink" Target="https://www.pnj.com/story/news/2019/09/19/milton-police-release-name-suspect-officer-involved-shooting-arrested-april-battery-police-officer/2380247001/" TargetMode="External"/><Relationship Id="rId275" Type="http://schemas.openxmlformats.org/officeDocument/2006/relationships/hyperlink" Target="https://www.bigcountryhomepage.com/news/main-news/fleeing-suspect-stabs-good-samaritan-gets-shot-killed-by-waco-officer/1825876937" TargetMode="External"/><Relationship Id="rId482" Type="http://schemas.openxmlformats.org/officeDocument/2006/relationships/hyperlink" Target="https://romesentinel.com/stories/investigation-into-lee-shooting-death-continues,75606" TargetMode="External"/><Relationship Id="rId703" Type="http://schemas.openxmlformats.org/officeDocument/2006/relationships/hyperlink" Target="http://www.riversidesheriff.org/press/chu19-0611.asp" TargetMode="External"/><Relationship Id="rId910" Type="http://schemas.openxmlformats.org/officeDocument/2006/relationships/hyperlink" Target="https://fatalencounters.org/wp-content/uploads/2019/08/Lane-Christopher-Martin.jpg" TargetMode="External"/><Relationship Id="rId1333" Type="http://schemas.openxmlformats.org/officeDocument/2006/relationships/hyperlink" Target="https://fatalencounters.org/wp-content/uploads/2019/12/Robert-Allen-Elfgen1.jpg" TargetMode="External"/><Relationship Id="rId135" Type="http://schemas.openxmlformats.org/officeDocument/2006/relationships/hyperlink" Target="https://krcrtv.com/news/tehama-county/one-dead-after-officer-involved-shooting-in-tehama-county" TargetMode="External"/><Relationship Id="rId342" Type="http://schemas.openxmlformats.org/officeDocument/2006/relationships/hyperlink" Target="https://www.fatalencounters.org/wp-content/uploads/2019/03/Shawn-Taylor-Watie.jpg" TargetMode="External"/><Relationship Id="rId787" Type="http://schemas.openxmlformats.org/officeDocument/2006/relationships/hyperlink" Target="https://www.khou.com/article/news/crime/houston-police-officer-lucky-to-be-alive-after-deadly-shootout/285-59d0e714-a205-4579-bf49-19124117a5d7" TargetMode="External"/><Relationship Id="rId994" Type="http://schemas.openxmlformats.org/officeDocument/2006/relationships/hyperlink" Target="https://www.9news.com/article/news/crime/female-suspect-dies-after-exchanging-gunfire-with-denver-police/73-486415a7-2776-44c0-9a13-0814ebc99b45" TargetMode="External"/><Relationship Id="rId1400" Type="http://schemas.openxmlformats.org/officeDocument/2006/relationships/hyperlink" Target="https://www.14news.com/2019/12/21/epd-investigating-police-action-shooting/" TargetMode="External"/><Relationship Id="rId202" Type="http://schemas.openxmlformats.org/officeDocument/2006/relationships/hyperlink" Target="https://www.courier-journal.com/story/news/crime/2019/02/12/skylar-williams-ohio-state-abduction-kentucky-shooting-possibly-linked/2850257002/" TargetMode="External"/><Relationship Id="rId647" Type="http://schemas.openxmlformats.org/officeDocument/2006/relationships/hyperlink" Target="https://fatalencounters.org/wp-content/uploads/2019/06/Kyle-Needham.jpg" TargetMode="External"/><Relationship Id="rId854" Type="http://schemas.openxmlformats.org/officeDocument/2006/relationships/hyperlink" Target="https://fatalencounters.org/wp-content/uploads/2019/07/Ashanti-Pinkney.jpg" TargetMode="External"/><Relationship Id="rId1277" Type="http://schemas.openxmlformats.org/officeDocument/2006/relationships/hyperlink" Target="https://www.spokesman.com/stories/2019/oct/25/armed-man-fatally-shot-by-spokane-police-officer-n/" TargetMode="External"/><Relationship Id="rId286" Type="http://schemas.openxmlformats.org/officeDocument/2006/relationships/hyperlink" Target="https://www.fatalencounters.org/wp-content/uploads/2019/03/Luke-Anthony-Swann.png" TargetMode="External"/><Relationship Id="rId493" Type="http://schemas.openxmlformats.org/officeDocument/2006/relationships/hyperlink" Target="http://www.startribune.com/police-id-officers-suspect-in-fatal-coon-rapids-shooting/508932942/" TargetMode="External"/><Relationship Id="rId507" Type="http://schemas.openxmlformats.org/officeDocument/2006/relationships/hyperlink" Target="https://www.nbcdfw.com/news/local/Woman-Found-Dead-Inside-Watauga-Home-Man-Killed-in-Shootout-With-Police-508909291.html" TargetMode="External"/><Relationship Id="rId714" Type="http://schemas.openxmlformats.org/officeDocument/2006/relationships/hyperlink" Target="https://heavy.com/news/2019/06/brandon-webber/" TargetMode="External"/><Relationship Id="rId921" Type="http://schemas.openxmlformats.org/officeDocument/2006/relationships/hyperlink" Target="https://www.wtvq.com/2019/08/01/homicide-investigation-underway-montgomery-county/" TargetMode="External"/><Relationship Id="rId1137" Type="http://schemas.openxmlformats.org/officeDocument/2006/relationships/hyperlink" Target="https://fatalencounters.org/wp-content/uploads/2019/09/shawn-stevens.jpg" TargetMode="External"/><Relationship Id="rId1344" Type="http://schemas.openxmlformats.org/officeDocument/2006/relationships/hyperlink" Target="https://www.khou.com/article/news/local/officials-league-city-pd-officer-shoots-man-after-being-attacked/285-29b40d30-2f1c-48e0-9242-18aaa61fb102" TargetMode="External"/><Relationship Id="rId50" Type="http://schemas.openxmlformats.org/officeDocument/2006/relationships/hyperlink" Target="https://trib.com/news/local/crime-and-courts/riverton-police-shoot-and-kill-man-chief-says-man-shot/article_3634a9f1-27b1-59e3-953a-374a4ba284a6.html" TargetMode="External"/><Relationship Id="rId146" Type="http://schemas.openxmlformats.org/officeDocument/2006/relationships/hyperlink" Target="https://www.fatalencounters.org/wp-content/uploads/2019/02/DennisTuttle.jpg" TargetMode="External"/><Relationship Id="rId353" Type="http://schemas.openxmlformats.org/officeDocument/2006/relationships/hyperlink" Target="https://www.fatalencounters.org/wp-content/uploads/2019/03/Kenneth_Cherry.jpg" TargetMode="External"/><Relationship Id="rId560" Type="http://schemas.openxmlformats.org/officeDocument/2006/relationships/hyperlink" Target="https://q13fox.com/2019/05/08/1-dead-in-officer-involved-shooting-in-lower-queen-anne/" TargetMode="External"/><Relationship Id="rId798" Type="http://schemas.openxmlformats.org/officeDocument/2006/relationships/hyperlink" Target="https://fatalencounters.org/wp-content/uploads/2019/07/Isak-Abdirahman-Aden.jpg" TargetMode="External"/><Relationship Id="rId1190" Type="http://schemas.openxmlformats.org/officeDocument/2006/relationships/hyperlink" Target="https://www.wsmv.com/news/individual-identified-in-fatal-kentucky-officer-involved-shooting/article_21f41248-e6d6-11e9-ae63-7762cabdac6a.html" TargetMode="External"/><Relationship Id="rId1204" Type="http://schemas.openxmlformats.org/officeDocument/2006/relationships/hyperlink" Target="https://fatalencounters.org/wp-content/uploads/2019/10/Joshua-Chase-Conner.jpg" TargetMode="External"/><Relationship Id="rId1411" Type="http://schemas.openxmlformats.org/officeDocument/2006/relationships/hyperlink" Target="https://www.news-journalonline.com/news/20191224/sheriff-1-dead-in-deltona-officer-involved-shooting" TargetMode="External"/><Relationship Id="rId213" Type="http://schemas.openxmlformats.org/officeDocument/2006/relationships/hyperlink" Target="https://abc7.com/suspect-killed-in-officer-involved-shooting-at-dtla-metro-station/5138530/" TargetMode="External"/><Relationship Id="rId420" Type="http://schemas.openxmlformats.org/officeDocument/2006/relationships/hyperlink" Target="https://www.fatalencounters.org/wp-content/uploads/2019/04/Jeffrey-Nicholas-Garner.jpg" TargetMode="External"/><Relationship Id="rId658" Type="http://schemas.openxmlformats.org/officeDocument/2006/relationships/hyperlink" Target="https://www.eastbaytimes.com/2019/06/02/walnut-creek-police-investigate-officer-involved-shooting/" TargetMode="External"/><Relationship Id="rId865" Type="http://schemas.openxmlformats.org/officeDocument/2006/relationships/hyperlink" Target="https://fatalencounters.org/wp-content/uploads/2019/07/stephen-murray.jpg" TargetMode="External"/><Relationship Id="rId1050" Type="http://schemas.openxmlformats.org/officeDocument/2006/relationships/hyperlink" Target="https://fatalencounters.org/wp-content/uploads/2019/09/Alberto-Wayne-Martinez.jpg" TargetMode="External"/><Relationship Id="rId1288" Type="http://schemas.openxmlformats.org/officeDocument/2006/relationships/hyperlink" Target="https://www.joplinglobe.com/news/crime_and_courts/agencies-investigating-officer-involved-shooting-in-delaware-county/article_d445c4ac-8cc1-5776-a1ac-0aa94232fa4e.html" TargetMode="External"/><Relationship Id="rId297" Type="http://schemas.openxmlformats.org/officeDocument/2006/relationships/hyperlink" Target="https://www.thv11.com/article/news/crime/arkansas-man-shot-killed-by-deputy-near-mississippi-delta-casino-state-investigating/91-e1b58d38-1bdd-43de-a89b-45a32bec9dd7" TargetMode="External"/><Relationship Id="rId518" Type="http://schemas.openxmlformats.org/officeDocument/2006/relationships/hyperlink" Target="https://www.wbay.com/content/news/Green-Bay-Police-identify-man-who-died-in-custody-509965551.html" TargetMode="External"/><Relationship Id="rId725" Type="http://schemas.openxmlformats.org/officeDocument/2006/relationships/hyperlink" Target="https://www.al.com/news/birmingham/2019/06/violent-weekend-countywide-leaves-5-dead-in-less-than-32-hours.html" TargetMode="External"/><Relationship Id="rId932" Type="http://schemas.openxmlformats.org/officeDocument/2006/relationships/hyperlink" Target="https://www.koaa.com/news/covering-colorado/officer-involved-shooting-in-colorado-springs" TargetMode="External"/><Relationship Id="rId1148" Type="http://schemas.openxmlformats.org/officeDocument/2006/relationships/hyperlink" Target="https://www.ajc.com/news/crime--law/breaking-officer-involved-shooting-confirmed-near-gainesville-hospital-police-say/qVhRupk4XlV7hgDQzZylZP/" TargetMode="External"/><Relationship Id="rId1355" Type="http://schemas.openxmlformats.org/officeDocument/2006/relationships/hyperlink" Target="https://fatalencounters.org/wp-content/uploads/2019/12/Victor-A.-Parsons.jpg" TargetMode="External"/><Relationship Id="rId157" Type="http://schemas.openxmlformats.org/officeDocument/2006/relationships/hyperlink" Target="https://abc7ny.com/1-shot-1-suspect-sought-in-apparent-passaic-police-involved-shooting/5116039/" TargetMode="External"/><Relationship Id="rId364" Type="http://schemas.openxmlformats.org/officeDocument/2006/relationships/hyperlink" Target="https://www.ktnv.com/news/watch-lvmpd-shares-new-details-on-march-19-police-involved-shooting" TargetMode="External"/><Relationship Id="rId1008" Type="http://schemas.openxmlformats.org/officeDocument/2006/relationships/hyperlink" Target="https://ktla.com/2019/08/19/buena-park-police-shoot-kill-driver-in-stolen-suv-who-tried-to-ram-patrol-car-during-traffic-stop-in-fullerton-authorities/" TargetMode="External"/><Relationship Id="rId1215" Type="http://schemas.openxmlformats.org/officeDocument/2006/relationships/hyperlink" Target="https://arktimes.com/arkansas-blog/2019/10/12/officers-kill-suspect-in-pine-bluff-chase" TargetMode="External"/><Relationship Id="rId1422" Type="http://schemas.openxmlformats.org/officeDocument/2006/relationships/hyperlink" Target="https://www.newscentermaine.com/article/news/crime/york-county-officer-involved-in-deadly-shooting/97-55f7e825-4a30-4d26-b484-5962bf5565c7" TargetMode="External"/><Relationship Id="rId61" Type="http://schemas.openxmlformats.org/officeDocument/2006/relationships/hyperlink" Target="https://www.kesq.com/news/police-investigating-shooting-incident-in-cathedral-city/974669084" TargetMode="External"/><Relationship Id="rId571" Type="http://schemas.openxmlformats.org/officeDocument/2006/relationships/hyperlink" Target="https://siouxcityjournal.com/news/local/crime-and-courts/man-killed-in-south-sioux-police-shooting-was-wanted-in/article_40963a17-0aef-5d03-960b-75f532d7869b.html" TargetMode="External"/><Relationship Id="rId669" Type="http://schemas.openxmlformats.org/officeDocument/2006/relationships/hyperlink" Target="https://www.modbee.com/news/local/crime/article231247008.html" TargetMode="External"/><Relationship Id="rId876" Type="http://schemas.openxmlformats.org/officeDocument/2006/relationships/hyperlink" Target="https://www.thedenverchannel.com/news/covering-colorado/one-person-dead-after-officer-involved-shooting-in-pueblo" TargetMode="External"/><Relationship Id="rId1299" Type="http://schemas.openxmlformats.org/officeDocument/2006/relationships/hyperlink" Target="https://fatalencounters.org/wp-content/uploads/2019/11/Terry-Wayne-Chanley.jpg" TargetMode="External"/><Relationship Id="rId19" Type="http://schemas.openxmlformats.org/officeDocument/2006/relationships/hyperlink" Target="https://www.ksat.com/news/breaking-news-sapd-involved-in-second-officer-involved-shooting-in-two-days" TargetMode="External"/><Relationship Id="rId224" Type="http://schemas.openxmlformats.org/officeDocument/2006/relationships/hyperlink" Target="https://www.fatalencounters.org/wp-content/uploads/2019/02/Nam-Le.jpg" TargetMode="External"/><Relationship Id="rId431" Type="http://schemas.openxmlformats.org/officeDocument/2006/relationships/hyperlink" Target="https://ktla.com/2019/04/07/off-duty-san-bernardino-fatally-shoots-brother-during-alleged-knife-attack-during-family-party-in-bloomington/?fbclid=IwAR1n3AG5l-x02-lHrBhxqFGWkzuFKyn2eQpZZeepjX9SKdkDALzqojBI9uA" TargetMode="External"/><Relationship Id="rId529" Type="http://schemas.openxmlformats.org/officeDocument/2006/relationships/hyperlink" Target="https://abc7.com/man-killed-in-officer-involved-shooting-in-south-los-angeles/5279335/" TargetMode="External"/><Relationship Id="rId736" Type="http://schemas.openxmlformats.org/officeDocument/2006/relationships/hyperlink" Target="https://tucson.com/news/local/tucson-police-id-man-killed-in-officer-involved-shooting/article_330cb2e2-905a-11e9-aaf4-67841d1878f0.html?fbclid=IwAR0NSAH6-IEGlDKOwNCSVBla3jjIkvosQfz0gRZNyRytlKRsujQJ6M3AF9E" TargetMode="External"/><Relationship Id="rId1061" Type="http://schemas.openxmlformats.org/officeDocument/2006/relationships/hyperlink" Target="https://www.idahopress.com/news/local/one-man-dead-after-caldwell-officer-involved-shooting/article_33833f8c-a5f2-5fcf-b1b7-e87e372327b7.html" TargetMode="External"/><Relationship Id="rId1159" Type="http://schemas.openxmlformats.org/officeDocument/2006/relationships/hyperlink" Target="https://www.wowktv.com/news/local/huntington-police-on-scene-of-shooting/" TargetMode="External"/><Relationship Id="rId1366" Type="http://schemas.openxmlformats.org/officeDocument/2006/relationships/hyperlink" Target="https://www.kveo.com/news/local-news/brownsville-police-involved-in-shootout-over-the-weekend/" TargetMode="External"/><Relationship Id="rId168" Type="http://schemas.openxmlformats.org/officeDocument/2006/relationships/hyperlink" Target="http://www.nbc12.com/2019/02/05/virginia-state-police-trooper-suspect-dead-after-shooting-drug-raid/" TargetMode="External"/><Relationship Id="rId943" Type="http://schemas.openxmlformats.org/officeDocument/2006/relationships/hyperlink" Target="https://fatalencounters.org/wp-content/uploads/2019/08/Derrick-Mark-Davidson.jpg" TargetMode="External"/><Relationship Id="rId1019" Type="http://schemas.openxmlformats.org/officeDocument/2006/relationships/hyperlink" Target="https://www.koat.com/article/officer-involved-shooting-in-ne-abq/28790095" TargetMode="External"/><Relationship Id="rId72" Type="http://schemas.openxmlformats.org/officeDocument/2006/relationships/hyperlink" Target="https://www.fatalencounters.org/wp-content/uploads/2019/01/Williamowens.jpeg" TargetMode="External"/><Relationship Id="rId375" Type="http://schemas.openxmlformats.org/officeDocument/2006/relationships/hyperlink" Target="https://www.fatalencounters.org/wp-content/uploads/2019/03/Joseph_D_Durman.jpg" TargetMode="External"/><Relationship Id="rId582" Type="http://schemas.openxmlformats.org/officeDocument/2006/relationships/hyperlink" Target="https://fatalencounters.org/wp-content/uploads/2019/05/Djuantez-Anthony-Mitchell.jpg" TargetMode="External"/><Relationship Id="rId803" Type="http://schemas.openxmlformats.org/officeDocument/2006/relationships/hyperlink" Target="https://fatalencounters.org/wp-content/uploads/2019/07/Jonathan-Joseph-Pingel.jpg" TargetMode="External"/><Relationship Id="rId1226" Type="http://schemas.openxmlformats.org/officeDocument/2006/relationships/hyperlink" Target="https://www.ajc.com/news/crime--law/breaking-gbi-investigating-officer-involved-shooting-athens/r6cavC3efadgrSKYcjWl0K/" TargetMode="External"/><Relationship Id="rId1433" Type="http://schemas.openxmlformats.org/officeDocument/2006/relationships/hyperlink" Target="https://www.ktoo.org/2019/12/29/juneau-police-report-shooting-and-killing-a-man-on-cinema-drive/" TargetMode="External"/><Relationship Id="rId3" Type="http://schemas.openxmlformats.org/officeDocument/2006/relationships/hyperlink" Target="https://www.fatalencounters.org/wp-content/uploads/2019/01/BrandonWebster.jpg" TargetMode="External"/><Relationship Id="rId235" Type="http://schemas.openxmlformats.org/officeDocument/2006/relationships/hyperlink" Target="http://www.wmcactionnews5.com/2019/02/20/officials-identify-man-killed-horn-lake-road-rage-shooting/" TargetMode="External"/><Relationship Id="rId442" Type="http://schemas.openxmlformats.org/officeDocument/2006/relationships/hyperlink" Target="https://www.chieftain.com/news/20190410/pueblo-police-id-man-killed-in-tuesday-night-shootout" TargetMode="External"/><Relationship Id="rId887" Type="http://schemas.openxmlformats.org/officeDocument/2006/relationships/hyperlink" Target="https://www.wbrc.com/2019/07/22/man-barricaded-inside-east-alabama-home/" TargetMode="External"/><Relationship Id="rId1072" Type="http://schemas.openxmlformats.org/officeDocument/2006/relationships/hyperlink" Target="https://www.postcrescent.com/story/news/2019/09/03/kaukauna-police-shooting-person-shot-police-after-chase/2195474001/" TargetMode="External"/><Relationship Id="rId302" Type="http://schemas.openxmlformats.org/officeDocument/2006/relationships/hyperlink" Target="https://www.ktva.com/story/40089756/man-killed-in-officerinvolved-shooting-in-airport-heights" TargetMode="External"/><Relationship Id="rId747" Type="http://schemas.openxmlformats.org/officeDocument/2006/relationships/hyperlink" Target="https://www.syracuse.com/crime/2019/06/74-year-old-man-shot-by-syracuse-police-dies.html" TargetMode="External"/><Relationship Id="rId954" Type="http://schemas.openxmlformats.org/officeDocument/2006/relationships/hyperlink" Target="https://abcnews.go.com/US/high-school-math-teacher-pennsylvania-shot-killed-confrontation/story?id=64828155&amp;fbclid=IwAR1hCaUYUik4MHNdRfUUdCqmVER2v3ZGWrUaKxgEjMuZip0FMYnXGmYw_6Y" TargetMode="External"/><Relationship Id="rId1377" Type="http://schemas.openxmlformats.org/officeDocument/2006/relationships/hyperlink" Target="https://www.staradvertiser.com/2019/12/17/breaking-news/man-27-in-extremely-critical-condition-after-police-shooting-in-campbell-industrial-park/" TargetMode="External"/><Relationship Id="rId83" Type="http://schemas.openxmlformats.org/officeDocument/2006/relationships/hyperlink" Target="https://www.thedenverchannel.com/news/local-news/coroner-identifies-two-men-killed-in-aurora-shooting" TargetMode="External"/><Relationship Id="rId179" Type="http://schemas.openxmlformats.org/officeDocument/2006/relationships/hyperlink" Target="https://www.sunherald.com/latest-news/article225914200.html" TargetMode="External"/><Relationship Id="rId386" Type="http://schemas.openxmlformats.org/officeDocument/2006/relationships/hyperlink" Target="https://www.fatalencounters.org/wp-content/uploads/2019/04/Chris-Joseph.jpg" TargetMode="External"/><Relationship Id="rId593" Type="http://schemas.openxmlformats.org/officeDocument/2006/relationships/hyperlink" Target="https://fatalencounters.org/wp-content/uploads/2019/08/Elizabeth-Ann-Harris.jpeg" TargetMode="External"/><Relationship Id="rId607" Type="http://schemas.openxmlformats.org/officeDocument/2006/relationships/hyperlink" Target="https://www.krqe.com/news/new-mexico/nmsp-investigates-carlsbad-officer-involved-shooting/2014479462" TargetMode="External"/><Relationship Id="rId814" Type="http://schemas.openxmlformats.org/officeDocument/2006/relationships/hyperlink" Target="https://www.latimes.com/local/lanow/la-me-91-freeway-closed-police-shooting-20190705-story.html?fbclid=IwAR3YL-RJCkHxso4tk3flkYWe8yEwAsTEE9GKBVSSfqTXW-pHilptHxlVdTI" TargetMode="External"/><Relationship Id="rId1237" Type="http://schemas.openxmlformats.org/officeDocument/2006/relationships/hyperlink" Target="https://pleasantonweekly.com/news/2019/10/18/pleasanton-man-killed-in-officer-involved-shooting-in-idaho" TargetMode="External"/><Relationship Id="rId1444" Type="http://schemas.openxmlformats.org/officeDocument/2006/relationships/hyperlink" Target="https://www.stltoday.com/news/local/crime-and-courts/officer-struck-by-car-before-shooting-and-killing-driver-at/article_648ca63f-4675-5ac3-8a4c-124dbb011b22.html" TargetMode="External"/><Relationship Id="rId246" Type="http://schemas.openxmlformats.org/officeDocument/2006/relationships/hyperlink" Target="https://www.wsaz.com/content/news/Suspect-injured-after-officer-involved-shooting-in-Roane-County-506239521.html" TargetMode="External"/><Relationship Id="rId453" Type="http://schemas.openxmlformats.org/officeDocument/2006/relationships/hyperlink" Target="https://www.dothaneagle.com/news/ap/state/hsi-says-federal-agents-shoot-suspects-in-the-phoenix-area/article_ddeb311b-5842-5d60-85b7-c6436c65909a.html?fbclid=IwAR2GdorRK-pTaAnhWtdX3QlyduOnnKt1tFrHpRMsNGS7o835U-2pPosW_Hc" TargetMode="External"/><Relationship Id="rId660" Type="http://schemas.openxmlformats.org/officeDocument/2006/relationships/hyperlink" Target="https://ktla.com/2019/06/04/border-agents-kill-man-during-shootout-at-san-ysidro-port-of-entry/" TargetMode="External"/><Relationship Id="rId898" Type="http://schemas.openxmlformats.org/officeDocument/2006/relationships/hyperlink" Target="https://www.wafb.com/2019/07/26/officer-involved-shooting-report-port-allen/" TargetMode="External"/><Relationship Id="rId1083" Type="http://schemas.openxmlformats.org/officeDocument/2006/relationships/hyperlink" Target="https://fatalencounters.org/wp-content/uploads/2019/09/BrianQuinones.jpg" TargetMode="External"/><Relationship Id="rId1290" Type="http://schemas.openxmlformats.org/officeDocument/2006/relationships/hyperlink" Target="https://www.wate.com/news/suspect-killed-deputy-injured-in-hamblen-county-officer-involved-shooting/" TargetMode="External"/><Relationship Id="rId1304" Type="http://schemas.openxmlformats.org/officeDocument/2006/relationships/hyperlink" Target="https://fatalencounters.org/wp-content/uploads/2019/11/John-Feggins.jpeg" TargetMode="External"/><Relationship Id="rId106" Type="http://schemas.openxmlformats.org/officeDocument/2006/relationships/hyperlink" Target="https://www.fatalencounters.org/wp-content/uploads/2019/01/chancemavity.jpg" TargetMode="External"/><Relationship Id="rId313" Type="http://schemas.openxmlformats.org/officeDocument/2006/relationships/hyperlink" Target="https://www.fatalencounters.org/wp-content/uploads/2019/03/BethPlant.png" TargetMode="External"/><Relationship Id="rId758" Type="http://schemas.openxmlformats.org/officeDocument/2006/relationships/hyperlink" Target="https://fatalencounters.org/wp-content/uploads/2019/06/Jaymil-Ellerbe.jpg" TargetMode="External"/><Relationship Id="rId965" Type="http://schemas.openxmlformats.org/officeDocument/2006/relationships/hyperlink" Target="https://www.northjersey.com/story/news/new-jersey/2019/08/08/irvington-nj-police-officer-shot/1955336001/" TargetMode="External"/><Relationship Id="rId1150" Type="http://schemas.openxmlformats.org/officeDocument/2006/relationships/hyperlink" Target="https://www.wsbtv.com/news/local/henry-county/gbi-24-year-old-man-dies-after-at-least-three-officers-use-taser-on-him-at-once/989944761" TargetMode="External"/><Relationship Id="rId1388" Type="http://schemas.openxmlformats.org/officeDocument/2006/relationships/hyperlink" Target="https://fatalencounters.org/wp-content/uploads/2019/12/Jayson-A-Colvin.jpg" TargetMode="External"/><Relationship Id="rId10" Type="http://schemas.openxmlformats.org/officeDocument/2006/relationships/hyperlink" Target="https://www.mysanantonio.com/news/local/crime/article/Man-killed-by-San-Antonio-police-after-allegedly-13508830.php" TargetMode="External"/><Relationship Id="rId94" Type="http://schemas.openxmlformats.org/officeDocument/2006/relationships/hyperlink" Target="https://www.denverpost.com/2019/01/18/adams-county-deputy-police-shooting-dead/" TargetMode="External"/><Relationship Id="rId397" Type="http://schemas.openxmlformats.org/officeDocument/2006/relationships/hyperlink" Target="https://www.fatalencounters.org/wp-content/uploads/2019/04/Augustine-Gutierrez.jpg" TargetMode="External"/><Relationship Id="rId520" Type="http://schemas.openxmlformats.org/officeDocument/2006/relationships/hyperlink" Target="https://www.rgj.com/story/news/2019/04/30/washoe-county-identifies-man-shot-killed-sparks-police/3627452002/" TargetMode="External"/><Relationship Id="rId618" Type="http://schemas.openxmlformats.org/officeDocument/2006/relationships/hyperlink" Target="http://www.journalgazette.net/news/local/police-fire/20190614/slain-mans-family-looks-for-answers?fbclid=IwAR1cDGoguxppS3lkGmuv4jds-qvOnbojy4sg7bPylR8MqNiV00THrF7WljE" TargetMode="External"/><Relationship Id="rId825" Type="http://schemas.openxmlformats.org/officeDocument/2006/relationships/hyperlink" Target="https://www.alamogordonews.com/story/news/local/community/2019/07/08/police-shooting-results-death/1678667001/" TargetMode="External"/><Relationship Id="rId1248" Type="http://schemas.openxmlformats.org/officeDocument/2006/relationships/hyperlink" Target="https://nbc16.com/news/local/suspect-identified-in-officer-involved-shooting-in-oakridge" TargetMode="External"/><Relationship Id="rId257" Type="http://schemas.openxmlformats.org/officeDocument/2006/relationships/hyperlink" Target="https://www.news-leader.com/story/news/crime/2019/02/26/police-identify-man-shot-and-killed-officer-monday-night/2991561002/" TargetMode="External"/><Relationship Id="rId464" Type="http://schemas.openxmlformats.org/officeDocument/2006/relationships/hyperlink" Target="https://www.azcentral.com/story/news/local/southwest-valley-breaking/2019/04/13/deputies-fatally-shoot-man-who-threw-large-wrench-approached-hammer-buckeye-juan-torres/3458605002/" TargetMode="External"/><Relationship Id="rId1010" Type="http://schemas.openxmlformats.org/officeDocument/2006/relationships/hyperlink" Target="https://www.reviewjournal.com/crime/homicides/suspect-dead-after-standoff-with-police-at-laughlin-casino-1829511/" TargetMode="External"/><Relationship Id="rId1094" Type="http://schemas.openxmlformats.org/officeDocument/2006/relationships/hyperlink" Target="https://www.sltrib.com/news/2019/09/11/carbon-county-police/" TargetMode="External"/><Relationship Id="rId1108" Type="http://schemas.openxmlformats.org/officeDocument/2006/relationships/hyperlink" Target="https://www.mysanantonio.com/news/texas/article/Man-with-replica-BB-gun-fatally-wounded-by-14441342.php" TargetMode="External"/><Relationship Id="rId1315" Type="http://schemas.openxmlformats.org/officeDocument/2006/relationships/hyperlink" Target="https://fatalencounters.org/wp-content/uploads/2019/11/Benjamin-Diaz.jpg" TargetMode="External"/><Relationship Id="rId117" Type="http://schemas.openxmlformats.org/officeDocument/2006/relationships/hyperlink" Target="https://www.fatalencounters.org/wp-content/uploads/2019/01/Preston-Oszust.jpg" TargetMode="External"/><Relationship Id="rId671" Type="http://schemas.openxmlformats.org/officeDocument/2006/relationships/hyperlink" Target="https://www.courier-tribune.com/news/20190605/alleged-suicide-attempt-results-in-deputy-involved-shooting" TargetMode="External"/><Relationship Id="rId769" Type="http://schemas.openxmlformats.org/officeDocument/2006/relationships/hyperlink" Target="https://www.nbclosangeles.com/news/local/18-Year-Old-Killed-During-East-LA-Traffic-Stop-512010411.html" TargetMode="External"/><Relationship Id="rId976" Type="http://schemas.openxmlformats.org/officeDocument/2006/relationships/hyperlink" Target="https://dfw.cbslocal.com/2019/08/12/fort-worth-police-investigate-officer-involved-shooting/" TargetMode="External"/><Relationship Id="rId1399" Type="http://schemas.openxmlformats.org/officeDocument/2006/relationships/hyperlink" Target="https://www.ajc.com/news/breaking-news/man-killed-carroll-deputy-after-threatening-shoot-mother-wielding-shovel/bCYVrBX3c82zcP7Lke7xsN/" TargetMode="External"/><Relationship Id="rId324" Type="http://schemas.openxmlformats.org/officeDocument/2006/relationships/hyperlink" Target="https://m.sevendaysvt.com/OffMessage/archives/2019/04/29/officer-said-kilburn-punched-him-during-confrontation" TargetMode="External"/><Relationship Id="rId531" Type="http://schemas.openxmlformats.org/officeDocument/2006/relationships/hyperlink" Target="https://spectrumlocalnews.com/nc/triad/news/2019/05/01/davidson-officer-involved-shooting" TargetMode="External"/><Relationship Id="rId629" Type="http://schemas.openxmlformats.org/officeDocument/2006/relationships/hyperlink" Target="https://wsvn.com/news/local/man-dead-after-multi-agency-involved-shooting-outside-mosque-near-fort-lauderdale/" TargetMode="External"/><Relationship Id="rId1161" Type="http://schemas.openxmlformats.org/officeDocument/2006/relationships/hyperlink" Target="https://www.jdnews.com/news/20190926/sbi-investigating-officer-involved-shooting" TargetMode="External"/><Relationship Id="rId1259" Type="http://schemas.openxmlformats.org/officeDocument/2006/relationships/hyperlink" Target="https://fatalencounters.org/wp-content/uploads/2019/10/StevenDay.jpg" TargetMode="External"/><Relationship Id="rId836" Type="http://schemas.openxmlformats.org/officeDocument/2006/relationships/hyperlink" Target="https://www.cleveland.com/crime/2019/07/man-dead-in-officer-involved-shooting-in-brooklyn-police-say.html" TargetMode="External"/><Relationship Id="rId1021" Type="http://schemas.openxmlformats.org/officeDocument/2006/relationships/hyperlink" Target="https://fatalencounters.org/wp-content/uploads/2019/10/Gary-E.-Strobridge.jpg" TargetMode="External"/><Relationship Id="rId1119" Type="http://schemas.openxmlformats.org/officeDocument/2006/relationships/hyperlink" Target="https://www.11alive.com/article/news/crime/jonesboro-officer-involved-shooting/85-b89bd295-f656-41c7-9faa-0c1d7d47e15e" TargetMode="External"/><Relationship Id="rId903" Type="http://schemas.openxmlformats.org/officeDocument/2006/relationships/hyperlink" Target="https://fatalencounters.org/wp-content/uploads/2019/08/todd-messnerp.png" TargetMode="External"/><Relationship Id="rId1326" Type="http://schemas.openxmlformats.org/officeDocument/2006/relationships/hyperlink" Target="https://q13fox.com/2019/11/15/suspect-dies-after-being-shocked-with-stun-gun-by-everett-police/" TargetMode="External"/><Relationship Id="rId32" Type="http://schemas.openxmlformats.org/officeDocument/2006/relationships/hyperlink" Target="https://www.koin.com/news/local/clackamas-county/clackamas-county-deputy-involved-shooting-oak-grove-january-5-2019/1687768410" TargetMode="External"/><Relationship Id="rId181" Type="http://schemas.openxmlformats.org/officeDocument/2006/relationships/hyperlink" Target="https://www.localmemphis.com/news/local-news/tbi-investigating-fatal-deputy-involved-shooting-in-northeast-memphis/1763205125" TargetMode="External"/><Relationship Id="rId279" Type="http://schemas.openxmlformats.org/officeDocument/2006/relationships/hyperlink" Target="https://www.fatalencounters.org/wp-content/uploads/2019/03/Larry-Todd-Hoover.png" TargetMode="External"/><Relationship Id="rId486" Type="http://schemas.openxmlformats.org/officeDocument/2006/relationships/hyperlink" Target="http://www.spokesman.com/stories/2019/apr/17/suspect-killed-in-lewiston-officer-involved-shooti/" TargetMode="External"/><Relationship Id="rId693" Type="http://schemas.openxmlformats.org/officeDocument/2006/relationships/hyperlink" Target="http://www.fox4news.com/news/desoto-pd-officer-shoots-armed-suspect" TargetMode="External"/><Relationship Id="rId139" Type="http://schemas.openxmlformats.org/officeDocument/2006/relationships/hyperlink" Target="https://www.wilx.com/content/news/Heavy-police-presence-in-a-Jackson-neighborhood-504959022.html" TargetMode="External"/><Relationship Id="rId346" Type="http://schemas.openxmlformats.org/officeDocument/2006/relationships/hyperlink" Target="https://www.fatalencounters.org/wp-content/uploads/2019/03/Cohen_Michael.jpg" TargetMode="External"/><Relationship Id="rId553" Type="http://schemas.openxmlformats.org/officeDocument/2006/relationships/hyperlink" Target="https://www.azcentral.com/story/news/local/mesa-breaking/2019/05/10/man-killed-mesa-deputy-involved-shooting-identified-pedro-colazo-villa/1172856001/" TargetMode="External"/><Relationship Id="rId760" Type="http://schemas.openxmlformats.org/officeDocument/2006/relationships/hyperlink" Target="https://fatalencounters.org/wp-content/uploads/2019/06/Peter-Alexander-Bohning.png" TargetMode="External"/><Relationship Id="rId998" Type="http://schemas.openxmlformats.org/officeDocument/2006/relationships/hyperlink" Target="https://www.spokesman.com/stories/2019/aug/16/suspect-dead-after-deputies-responded-to-shots-fir/" TargetMode="External"/><Relationship Id="rId1183" Type="http://schemas.openxmlformats.org/officeDocument/2006/relationships/hyperlink" Target="https://fatalencounters.org/wp-content/uploads/2019/10/RaphaelTorres.jpg" TargetMode="External"/><Relationship Id="rId1390" Type="http://schemas.openxmlformats.org/officeDocument/2006/relationships/hyperlink" Target="https://www.wbtv.com/2019/12/19/manhunt-underway-after-deputy-fired-during-traffic-stop-caldwell-county/" TargetMode="External"/><Relationship Id="rId206" Type="http://schemas.openxmlformats.org/officeDocument/2006/relationships/hyperlink" Target="https://www.mercedsunstar.com/news/local/crime/article226209655.html" TargetMode="External"/><Relationship Id="rId413" Type="http://schemas.openxmlformats.org/officeDocument/2006/relationships/hyperlink" Target="https://www.11alive.com/article/news/local/union-city/thankful-for-bullet-proof-vests-officer-undergoes-surgery-after-being-shot-multiple-times/85-091d820d-d48e-442c-b3b9-8252d1e83863" TargetMode="External"/><Relationship Id="rId858" Type="http://schemas.openxmlformats.org/officeDocument/2006/relationships/hyperlink" Target="https://fatalencounters.org/wp-content/uploads/2019/07/Jose-Javier-Gonzalez.jpg" TargetMode="External"/><Relationship Id="rId1043" Type="http://schemas.openxmlformats.org/officeDocument/2006/relationships/hyperlink" Target="https://www.tuscaloosanews.com/news/20190828/gordo-man-killed-in-officer-involved-shooting" TargetMode="External"/><Relationship Id="rId620" Type="http://schemas.openxmlformats.org/officeDocument/2006/relationships/hyperlink" Target="https://www.wyff4.com/article/deputy-fatality-shoots-david-reece-after-armed-car-theft-confrontation-sheriff-says/27553870" TargetMode="External"/><Relationship Id="rId718" Type="http://schemas.openxmlformats.org/officeDocument/2006/relationships/hyperlink" Target="https://www.nbcwashington.com/news/local/Gun-Store-Burglary-Leaves-1-Dead-in-Rockville-Numerous-Suspects-at-Large-511230561.html" TargetMode="External"/><Relationship Id="rId925" Type="http://schemas.openxmlformats.org/officeDocument/2006/relationships/hyperlink" Target="https://fatalencounters.org/wp-content/uploads/2019/08/Eric-Allen-Toon.jpg" TargetMode="External"/><Relationship Id="rId1250" Type="http://schemas.openxmlformats.org/officeDocument/2006/relationships/hyperlink" Target="https://www.wndu.com/content/news/Bristol-police-officer-on-administrative-leave-following--563369502.html" TargetMode="External"/><Relationship Id="rId1348" Type="http://schemas.openxmlformats.org/officeDocument/2006/relationships/hyperlink" Target="https://abc7.com/suspect-dead-after-officer-involved-shooting-in-anaheim/5751148/" TargetMode="External"/><Relationship Id="rId1110" Type="http://schemas.openxmlformats.org/officeDocument/2006/relationships/hyperlink" Target="https://www.kcbd.com/2019/09/16/police-identify-suicidal-man-shot-killed-after-pointing-handgun-plainview-police/" TargetMode="External"/><Relationship Id="rId1208" Type="http://schemas.openxmlformats.org/officeDocument/2006/relationships/hyperlink" Target="https://kfdm.com/news/local/beaumont-officer-shoots-kills-man-who-assaulted-him-after-attacking-robbing-motel-clerk" TargetMode="External"/><Relationship Id="rId1415" Type="http://schemas.openxmlformats.org/officeDocument/2006/relationships/hyperlink" Target="https://www.wtsp.com/article/news/local/woman-point-gun-deputies/67-c9243ffd-9f96-4238-a641-a29e933d5337" TargetMode="External"/><Relationship Id="rId54" Type="http://schemas.openxmlformats.org/officeDocument/2006/relationships/hyperlink" Target="https://www.registerguard.com/news/20190112/eugene-man-killed-in-officer-involved-shooting-identified" TargetMode="External"/><Relationship Id="rId270" Type="http://schemas.openxmlformats.org/officeDocument/2006/relationships/hyperlink" Target="https://www.fatalencounters.org/wp-content/uploads/2019/03/Michael-Eugene-Pierce.jpg" TargetMode="External"/><Relationship Id="rId130" Type="http://schemas.openxmlformats.org/officeDocument/2006/relationships/hyperlink" Target="http://www.wlbt.com/2019/01/25/one-arrested-after-body-missing-raymond-man-found-abandoned-building/" TargetMode="External"/><Relationship Id="rId368" Type="http://schemas.openxmlformats.org/officeDocument/2006/relationships/hyperlink" Target="https://www.ksat.com/news/woman-killed-in-officer-involved-shooting-idd-gun-she-possessed-was-fake-police-say" TargetMode="External"/><Relationship Id="rId575" Type="http://schemas.openxmlformats.org/officeDocument/2006/relationships/hyperlink" Target="https://fatalencounters.org/wp-content/uploads/2019/05/James-Douglas-Meadows.jpeg" TargetMode="External"/><Relationship Id="rId782" Type="http://schemas.openxmlformats.org/officeDocument/2006/relationships/hyperlink" Target="https://fatalencounters.org/wp-content/uploads/2019/07/Darren-Williams.jpg" TargetMode="External"/><Relationship Id="rId228" Type="http://schemas.openxmlformats.org/officeDocument/2006/relationships/hyperlink" Target="https://www.fatalencounters.org/wp-content/uploads/2019/02/RginaldBursey.png" TargetMode="External"/><Relationship Id="rId435" Type="http://schemas.openxmlformats.org/officeDocument/2006/relationships/hyperlink" Target="https://www.fatalencounters.org/wp-content/uploads/2019/04/AnthonyBowers.jpg" TargetMode="External"/><Relationship Id="rId642" Type="http://schemas.openxmlformats.org/officeDocument/2006/relationships/hyperlink" Target="https://fatalencounters.org/wp-content/uploads/2019/06/crystal-ragland.jpg" TargetMode="External"/><Relationship Id="rId1065" Type="http://schemas.openxmlformats.org/officeDocument/2006/relationships/hyperlink" Target="https://missoulian.com/news/state-and-regional/crime-and-courts/missoula-police-officers-involved-in-shooting/article_c6c6512c-82eb-5b13-9f7d-9c16d1a62fa2.html" TargetMode="External"/><Relationship Id="rId1272" Type="http://schemas.openxmlformats.org/officeDocument/2006/relationships/hyperlink" Target="https://fatalencounters.org/wp-content/uploads/2019/10/Victor-hernandez.jpg" TargetMode="External"/><Relationship Id="rId502" Type="http://schemas.openxmlformats.org/officeDocument/2006/relationships/hyperlink" Target="http://www.fatalencounters.org/wp-content/uploads/2019/04/soheilAntonioMojarrad.jpg" TargetMode="External"/><Relationship Id="rId947" Type="http://schemas.openxmlformats.org/officeDocument/2006/relationships/hyperlink" Target="https://wreg.com/2019/08/05/deputy-injured-during-shooting-in-downtown-memphis/" TargetMode="External"/><Relationship Id="rId1132" Type="http://schemas.openxmlformats.org/officeDocument/2006/relationships/hyperlink" Target="https://newsradiowrva.radio.com/articles/local/henrico-police-show-body-cam-video-media" TargetMode="External"/><Relationship Id="rId76" Type="http://schemas.openxmlformats.org/officeDocument/2006/relationships/hyperlink" Target="https://www.fatalencounters.org/wp-content/uploads/2019/01/louis-burrus.jpg" TargetMode="External"/><Relationship Id="rId807" Type="http://schemas.openxmlformats.org/officeDocument/2006/relationships/hyperlink" Target="https://www.kvia.com/crime/woman-shot-killed-by-el-paso-swat-during-standoff-was-armed-with-pellet-gun/1092124412?fbclid=IwAR3GVN10OH7uwYpOCrKS6TwcfauqMn5M2eui4-j1kLiELmkxBdh8peRR7So" TargetMode="External"/><Relationship Id="rId1437" Type="http://schemas.openxmlformats.org/officeDocument/2006/relationships/hyperlink" Target="https://wreg.com/2019/12/30/76-year-old-veteran-dead-following-deputy-involved-shooting-in-desoto-county/" TargetMode="External"/><Relationship Id="rId292" Type="http://schemas.openxmlformats.org/officeDocument/2006/relationships/hyperlink" Target="https://www.fatalencounters.org/wp-content/uploads/2019/03/StephieQuiroz.png" TargetMode="External"/><Relationship Id="rId597" Type="http://schemas.openxmlformats.org/officeDocument/2006/relationships/hyperlink" Target="https://losangeles.cbslocal.com/2019/05/18/garden-grove-shooting/" TargetMode="External"/><Relationship Id="rId152" Type="http://schemas.openxmlformats.org/officeDocument/2006/relationships/hyperlink" Target="https://www.statesman.com/news/20190131/austin-police-id-man-shot-killed-by-officers-tuesday" TargetMode="External"/><Relationship Id="rId457" Type="http://schemas.openxmlformats.org/officeDocument/2006/relationships/hyperlink" Target="https://www.news-journalonline.com/news/20190411/volusia-sheriffs-k-9-deputy-shot-and-injured-following-pursuit-suspect-dies" TargetMode="External"/><Relationship Id="rId1087" Type="http://schemas.openxmlformats.org/officeDocument/2006/relationships/hyperlink" Target="https://www.kiro7.com/news/local/pierce-county-detectives-investigating-officer-involved-shooting-that-killed-1/984088741" TargetMode="External"/><Relationship Id="rId1294" Type="http://schemas.openxmlformats.org/officeDocument/2006/relationships/hyperlink" Target="https://www.kcra.com/article/man-woman-killed-deputy-involved-shooting-carmichael/29602765" TargetMode="External"/><Relationship Id="rId664" Type="http://schemas.openxmlformats.org/officeDocument/2006/relationships/hyperlink" Target="https://fatalencounters.org/wp-content/uploads/2019/06/david-hoal.jpg" TargetMode="External"/><Relationship Id="rId871" Type="http://schemas.openxmlformats.org/officeDocument/2006/relationships/hyperlink" Target="https://fatalencounters.org/wp-content/uploads/2019/07/LeoBrooks.jpg" TargetMode="External"/><Relationship Id="rId969" Type="http://schemas.openxmlformats.org/officeDocument/2006/relationships/hyperlink" Target="https://www.nbcdfw.com/news/local/Machete-Wielding-Suspect-Dead-in-Officer-Involved-Shooting-532466321.html" TargetMode="External"/><Relationship Id="rId317" Type="http://schemas.openxmlformats.org/officeDocument/2006/relationships/hyperlink" Target="https://www.yourbasin.com/news/neighbor-reactions-to-officer-involved-shooting/1838208276" TargetMode="External"/><Relationship Id="rId524" Type="http://schemas.openxmlformats.org/officeDocument/2006/relationships/hyperlink" Target="http://www.fatalencounters.org/wp-content/uploads/2019/04/Lawrence-Bottoms.jpg" TargetMode="External"/><Relationship Id="rId731" Type="http://schemas.openxmlformats.org/officeDocument/2006/relationships/hyperlink" Target="https://fatalencounters.org/wp-content/uploads/2019/06/alfredo-chino.jpg" TargetMode="External"/><Relationship Id="rId1154" Type="http://schemas.openxmlformats.org/officeDocument/2006/relationships/hyperlink" Target="https://www.wsbtv.com/news/local/breaking-suspect-shot-by-police-in-floyd-county-gbi-investigating/989155901" TargetMode="External"/><Relationship Id="rId1361" Type="http://schemas.openxmlformats.org/officeDocument/2006/relationships/hyperlink" Target="https://www.yaktrinews.com/news/man-killed-in-pasco-officer-involved-shooting-identified-as-18-year-old/1151557097" TargetMode="External"/><Relationship Id="rId98" Type="http://schemas.openxmlformats.org/officeDocument/2006/relationships/hyperlink" Target="https://www.wcnc.com/article/news/local/cmpd-identifies-suspect-officer-in-deadly-police-shooting-in-west-charlotte/275-6feb0c50-f41d-42a9-b4e3-1a3aed3c59e1" TargetMode="External"/><Relationship Id="rId829" Type="http://schemas.openxmlformats.org/officeDocument/2006/relationships/hyperlink" Target="https://www.bakersfield.com/news/one-person-killed-in-officer-involved-shooting/article_86818afe-a24f-11e9-a449-831d4aa1314b.html" TargetMode="External"/><Relationship Id="rId1014" Type="http://schemas.openxmlformats.org/officeDocument/2006/relationships/hyperlink" Target="https://www.mysanantonio.com/news/texas/article/Texas-police-fatally-shoot-18-year-old-incident-14371214.php" TargetMode="External"/><Relationship Id="rId1221" Type="http://schemas.openxmlformats.org/officeDocument/2006/relationships/hyperlink" Target="https://www.live5news.com/2019/10/12/loris-man-dead-following-saturday-morning-shooting-with-myrtle-beach-police/" TargetMode="External"/><Relationship Id="rId1319" Type="http://schemas.openxmlformats.org/officeDocument/2006/relationships/hyperlink" Target="https://surfky.com/index.php/179-news/kentucky/145086-ksp-ids-man-in-calloway-co-officer-involved-shooting" TargetMode="External"/><Relationship Id="rId25" Type="http://schemas.openxmlformats.org/officeDocument/2006/relationships/hyperlink" Target="https://www.fatalencounters.org/wp-content/uploads/2019/01/John-Richard-Camacho.jpg" TargetMode="External"/><Relationship Id="rId174" Type="http://schemas.openxmlformats.org/officeDocument/2006/relationships/hyperlink" Target="https://patch.com/illinois/joliet/joliet-police-shoot-bank-robbery-suspect-sources" TargetMode="External"/><Relationship Id="rId381" Type="http://schemas.openxmlformats.org/officeDocument/2006/relationships/hyperlink" Target="https://www.stltoday.com/news/local/crime-and-courts/armed-man-killed-by-officer-in-st-louis-had-just/article_89041f98-55bf-53ce-b050-3d580d86fd4f.html" TargetMode="External"/><Relationship Id="rId241" Type="http://schemas.openxmlformats.org/officeDocument/2006/relationships/hyperlink" Target="https://www.fatalencounters.org/wp-content/uploads/2019/02/Bradley-Blackshire.png" TargetMode="External"/><Relationship Id="rId479" Type="http://schemas.openxmlformats.org/officeDocument/2006/relationships/hyperlink" Target="https://www.fatalencounters.org/wp-content/uploads/2019/04/Samuel-Charles-Talbott.jpg" TargetMode="External"/><Relationship Id="rId686" Type="http://schemas.openxmlformats.org/officeDocument/2006/relationships/hyperlink" Target="https://www.clickorlando.com/news/1-dead-after-officer-involved-shooting-in-clearwater" TargetMode="External"/><Relationship Id="rId893" Type="http://schemas.openxmlformats.org/officeDocument/2006/relationships/hyperlink" Target="https://www.nj.com/monmouth/2019/07/man-shot-dead-in-confrontation-with-police-was-armed-with-scissors-state-says.html" TargetMode="External"/><Relationship Id="rId339" Type="http://schemas.openxmlformats.org/officeDocument/2006/relationships/hyperlink" Target="https://www.news4jax.com/news/local/jacksonville/police-investigation-at-gate-gas-station-on-emerson" TargetMode="External"/><Relationship Id="rId546" Type="http://schemas.openxmlformats.org/officeDocument/2006/relationships/hyperlink" Target="https://fatalencounters.org/wp-content/uploads/2019/05/Saoun-Pol.jpg" TargetMode="External"/><Relationship Id="rId753" Type="http://schemas.openxmlformats.org/officeDocument/2006/relationships/hyperlink" Target="https://www.sfgate.com/bayarea/article/Man-fatally-shot-by-park-rangers-at-Pfeiffer-Big-14031502.php" TargetMode="External"/><Relationship Id="rId1176" Type="http://schemas.openxmlformats.org/officeDocument/2006/relationships/hyperlink" Target="https://www.baltimoresun.com/news/crime/bs-md-co-cr-hunt-valley-stabbing-20190928-sw2nwxf4x5ecpo7nvp2ukdbg5m-story.html" TargetMode="External"/><Relationship Id="rId1383" Type="http://schemas.openxmlformats.org/officeDocument/2006/relationships/hyperlink" Target="https://ktul.com/news/local/tulsa-police-identify-man-killed-in-officer-involved-shooting" TargetMode="External"/><Relationship Id="rId101" Type="http://schemas.openxmlformats.org/officeDocument/2006/relationships/hyperlink" Target="https://minnesota.cbslocal.com/2019/01/20/st-louis-park-officer-involved-shooting-fatal/" TargetMode="External"/><Relationship Id="rId406" Type="http://schemas.openxmlformats.org/officeDocument/2006/relationships/hyperlink" Target="https://www.fatalencounters.org/wp-content/uploads/2019/04/Juan_Padilla.jpg" TargetMode="External"/><Relationship Id="rId960" Type="http://schemas.openxmlformats.org/officeDocument/2006/relationships/hyperlink" Target="https://fatalencounters.org/wp-content/uploads/2019/08/Morris.png" TargetMode="External"/><Relationship Id="rId1036" Type="http://schemas.openxmlformats.org/officeDocument/2006/relationships/hyperlink" Target="https://fatalencounters.org/wp-content/uploads/2019/09/Raymond-Williams-Jr.jpg" TargetMode="External"/><Relationship Id="rId1243" Type="http://schemas.openxmlformats.org/officeDocument/2006/relationships/hyperlink" Target="https://fatalencounters.org/wp-content/uploads/2019/10/Chase-Andrew-Austin.jpg" TargetMode="External"/><Relationship Id="rId613" Type="http://schemas.openxmlformats.org/officeDocument/2006/relationships/hyperlink" Target="https://www.pressherald.com/2019/05/22/affidavit-auburn-man-amassed-stolen-firearms-at-residence-prior-to-standoff/" TargetMode="External"/><Relationship Id="rId820" Type="http://schemas.openxmlformats.org/officeDocument/2006/relationships/hyperlink" Target="https://www.ky3.com/content/news/Officer-involved-shooting-kills-one-injures-deputy-in-Wright-County-Mo-512268601.html" TargetMode="External"/><Relationship Id="rId918" Type="http://schemas.openxmlformats.org/officeDocument/2006/relationships/hyperlink" Target="https://www.deseretnews.com/article/900082381/police-identify-man-shot-utah-medical-clinic.html" TargetMode="External"/><Relationship Id="rId1450" Type="http://schemas.openxmlformats.org/officeDocument/2006/relationships/hyperlink" Target="https://www.thecut.com/2020/06/the-killing-of-elijah-mcclain-everything-we-know.html" TargetMode="External"/><Relationship Id="rId1103" Type="http://schemas.openxmlformats.org/officeDocument/2006/relationships/hyperlink" Target="https://fatalencounters.org/wp-content/uploads/2019/09/Robert-Domine.png" TargetMode="External"/><Relationship Id="rId1310" Type="http://schemas.openxmlformats.org/officeDocument/2006/relationships/hyperlink" Target="https://www.walb.com/2019/10/31/gbi-responds-officer-involved-shooting-atkinson-co/" TargetMode="External"/><Relationship Id="rId1408" Type="http://schemas.openxmlformats.org/officeDocument/2006/relationships/hyperlink" Target="https://www.arkansasonline.com/news/2019/dec/24/authorities-id-24-year-old-fatally-shot-police-aft/" TargetMode="External"/><Relationship Id="rId47" Type="http://schemas.openxmlformats.org/officeDocument/2006/relationships/hyperlink" Target="https://www.montgomeryadvertiser.com/story/news/2019/01/11/man-shot-killed-elmore-deputies-identified/2550026002/" TargetMode="External"/><Relationship Id="rId196" Type="http://schemas.openxmlformats.org/officeDocument/2006/relationships/hyperlink" Target="http://www.wistv.com/2019/02/10/man-claiming-poisoning-shot-killed-after-shooting-woman-firing-greenville-county-deputies-official-says/" TargetMode="External"/><Relationship Id="rId263" Type="http://schemas.openxmlformats.org/officeDocument/2006/relationships/hyperlink" Target="http://www.kplctv.com/2019/02/27/fatal-officer-involved-shooting-deridder/" TargetMode="External"/><Relationship Id="rId470" Type="http://schemas.openxmlformats.org/officeDocument/2006/relationships/hyperlink" Target="https://ktla.com/2019/04/14/police-responding-to-officer-involved-shooting-in-downtown-l-a/" TargetMode="External"/><Relationship Id="rId123" Type="http://schemas.openxmlformats.org/officeDocument/2006/relationships/hyperlink" Target="https://www.kxly.com/news/man-shot-by-police-identified-naacp-working-with-police-because-man-was-black/988122511" TargetMode="External"/><Relationship Id="rId330" Type="http://schemas.openxmlformats.org/officeDocument/2006/relationships/hyperlink" Target="https://www.fatalencounters.org/wp-content/uploads/2019/03/HenryRivera.jpg" TargetMode="External"/><Relationship Id="rId568" Type="http://schemas.openxmlformats.org/officeDocument/2006/relationships/hyperlink" Target="https://www.wbtv.com/2019/05/12/savannah-officer-dies-after-shooting-incident-bull-street/?fbclid=IwAR3Jlg4AgjCHq3MHInVkduHMr_PORDnFCYlsAlc8Rb2MPpotvMRxacVQri8" TargetMode="External"/><Relationship Id="rId775" Type="http://schemas.openxmlformats.org/officeDocument/2006/relationships/hyperlink" Target="https://fatalencounters.org/wp-content/uploads/2019/07/William-Aubrey-Martin.jpg" TargetMode="External"/><Relationship Id="rId982" Type="http://schemas.openxmlformats.org/officeDocument/2006/relationships/hyperlink" Target="https://fatalencounters.org/wp-content/uploads/2019/08/Charles-Roy-Pearson.jpg" TargetMode="External"/><Relationship Id="rId1198" Type="http://schemas.openxmlformats.org/officeDocument/2006/relationships/hyperlink" Target="https://fatalencounters.org/wp-content/uploads/2019/10/Marco-AntonioTonitoVasquez.jpg" TargetMode="External"/><Relationship Id="rId428" Type="http://schemas.openxmlformats.org/officeDocument/2006/relationships/hyperlink" Target="https://www.mlive.com/news/kalamazoo/2019/04/parole-absconder-shot-killed-by-police-in-kalamazoo.html" TargetMode="External"/><Relationship Id="rId635" Type="http://schemas.openxmlformats.org/officeDocument/2006/relationships/hyperlink" Target="https://chicago.suntimes.com/crime/2019/5/27/18641525/joliet-police-shooting-suspect-killed-hostage-justice-lake-drive" TargetMode="External"/><Relationship Id="rId842" Type="http://schemas.openxmlformats.org/officeDocument/2006/relationships/hyperlink" Target="https://fatalencounters.org/wp-content/uploads/2019/07/BrianBenfield.png" TargetMode="External"/><Relationship Id="rId1058" Type="http://schemas.openxmlformats.org/officeDocument/2006/relationships/hyperlink" Target="https://www.cbs17.com/news/local-news/wake-county-news/investigation-underway-after-suspect-killed-in-deputy-involved-shooting/" TargetMode="External"/><Relationship Id="rId1265" Type="http://schemas.openxmlformats.org/officeDocument/2006/relationships/hyperlink" Target="https://www.kgw.com/article/news/local/shooting-in-hillsboro-police-station-parking-lot/283-9188689f-abff-44fd-841e-d3807c307ce9" TargetMode="External"/><Relationship Id="rId702" Type="http://schemas.openxmlformats.org/officeDocument/2006/relationships/hyperlink" Target="http://myjcpress.com/Law-Enforcement/2019/06/10/Officer-involved-shooting-in-Sullivan-County.html" TargetMode="External"/><Relationship Id="rId1125" Type="http://schemas.openxmlformats.org/officeDocument/2006/relationships/hyperlink" Target="https://fatalencounters.org/wp-content/uploads/2019/09/Edward-Mathew-Guerrero-Cruz.jpg" TargetMode="External"/><Relationship Id="rId1332" Type="http://schemas.openxmlformats.org/officeDocument/2006/relationships/hyperlink" Target="https://local.nixle.com/alert/7698405/" TargetMode="External"/><Relationship Id="rId69" Type="http://schemas.openxmlformats.org/officeDocument/2006/relationships/hyperlink" Target="http://www.fatalencounters.org/wp-content/uploads/2019/04/Amiliano-Antonio-Apodaca.jpg" TargetMode="External"/><Relationship Id="rId285" Type="http://schemas.openxmlformats.org/officeDocument/2006/relationships/hyperlink" Target="https://www.thedenverchannel.com/news/local-news/police-involved-in-shooting-in-north-aurora" TargetMode="External"/><Relationship Id="rId492" Type="http://schemas.openxmlformats.org/officeDocument/2006/relationships/hyperlink" Target="http://www.fatalencounters.org/wp-content/uploads/2019/04/John-Duane-Fairbanks.jpeg" TargetMode="External"/><Relationship Id="rId797" Type="http://schemas.openxmlformats.org/officeDocument/2006/relationships/hyperlink" Target="https://nbc25news.com/news/local/one-dead-after-officer-involved-shooting-in-otsego-county" TargetMode="External"/><Relationship Id="rId145" Type="http://schemas.openxmlformats.org/officeDocument/2006/relationships/hyperlink" Target="https://www.syracuse.com/crime/2019/01/man-shot-by-nys-trooper-had-military-style-rifle-police-say.html" TargetMode="External"/><Relationship Id="rId352" Type="http://schemas.openxmlformats.org/officeDocument/2006/relationships/hyperlink" Target="https://www.clickorlando.com/news/lake-county-deputy-shoots-kills-man-involved-in-domestic-dispute" TargetMode="External"/><Relationship Id="rId1287" Type="http://schemas.openxmlformats.org/officeDocument/2006/relationships/hyperlink" Target="https://www.ny1.com/nyc/brooklyn/news/2019/10/25/brownsville-brooklyn-shooting-nypd-officers-injured-nyc" TargetMode="External"/><Relationship Id="rId212" Type="http://schemas.openxmlformats.org/officeDocument/2006/relationships/hyperlink" Target="https://www.pennlive.com/news/2019/02/trooper-fatally-shot-man-trying-to-stab-his-brother-police.html" TargetMode="External"/><Relationship Id="rId657" Type="http://schemas.openxmlformats.org/officeDocument/2006/relationships/hyperlink" Target="https://www.dallasnews.com/news/crime/2019/06/03/barricaded-man-pointed-flashlight-officers-before-fatally-shot-fort-worth-police-say" TargetMode="External"/><Relationship Id="rId864" Type="http://schemas.openxmlformats.org/officeDocument/2006/relationships/hyperlink" Target="https://www.al.com/news/birmingham/2019/07/man-killed-in-shootout-that-injured-cullen-stafford-had-history-of-threatening-police.html" TargetMode="External"/><Relationship Id="rId517" Type="http://schemas.openxmlformats.org/officeDocument/2006/relationships/hyperlink" Target="https://fatalencounters.org/wp-content/uploads/2019/09/Javier-Francisco-Garcia-Mendez.jpg" TargetMode="External"/><Relationship Id="rId724" Type="http://schemas.openxmlformats.org/officeDocument/2006/relationships/hyperlink" Target="https://www.ktuu.com/content/news/Troopers-injured-and-one-person-dead-after-a-shooting-in-Fairbanks-511349622.html" TargetMode="External"/><Relationship Id="rId931" Type="http://schemas.openxmlformats.org/officeDocument/2006/relationships/hyperlink" Target="https://fatalencounters.org/wp-content/uploads/2019/08/DeVon-Bailey.jpeg" TargetMode="External"/><Relationship Id="rId1147" Type="http://schemas.openxmlformats.org/officeDocument/2006/relationships/hyperlink" Target="https://www.thedenverchannel.com/news/crime/lakewood-police-investigating-officer-involved-shooting-outside-police-department" TargetMode="External"/><Relationship Id="rId1354" Type="http://schemas.openxmlformats.org/officeDocument/2006/relationships/hyperlink" Target="https://www.seattletimes.com/seattle-news/crime/man-shot-by-renton-police-officer-taken-to-harborview-medical-center/" TargetMode="External"/><Relationship Id="rId60" Type="http://schemas.openxmlformats.org/officeDocument/2006/relationships/hyperlink" Target="http://journalgazette.net/news/local/indiana/20190114/investigation-ongoing-after-police-fatally-shoot-indiana-man" TargetMode="External"/><Relationship Id="rId1007" Type="http://schemas.openxmlformats.org/officeDocument/2006/relationships/hyperlink" Target="https://www.wisn.com/article/report-officer-involved-shooting-being-investigated-in-caledonia/28739150" TargetMode="External"/><Relationship Id="rId1214" Type="http://schemas.openxmlformats.org/officeDocument/2006/relationships/hyperlink" Target="https://kfor.com/2019/10/11/man-identified-after-deadly-officer-involved-shooting/" TargetMode="External"/><Relationship Id="rId1421" Type="http://schemas.openxmlformats.org/officeDocument/2006/relationships/hyperlink" Target="https://baltimore.cbslocal.com/2019/12/27/police-officer-fbi-involved-shooting-in-linthicum-heights-latest/" TargetMode="External"/><Relationship Id="rId18" Type="http://schemas.openxmlformats.org/officeDocument/2006/relationships/hyperlink" Target="https://www.fatalencounters.org/wp-content/uploads/2019/01/Samuel-Garcia.jpg" TargetMode="External"/><Relationship Id="rId167" Type="http://schemas.openxmlformats.org/officeDocument/2006/relationships/hyperlink" Target="https://www.fatalencounters.org/wp-content/uploads/2019/02/coreyJohnson.png" TargetMode="External"/><Relationship Id="rId374" Type="http://schemas.openxmlformats.org/officeDocument/2006/relationships/hyperlink" Target="https://abcnews4.com/news/local/attorney-identifies-man-who-died-after-being-shot-by-deputy-during-reported-burglary" TargetMode="External"/><Relationship Id="rId581" Type="http://schemas.openxmlformats.org/officeDocument/2006/relationships/hyperlink" Target="https://miami.cbslocal.com/2019/05/15/broward-sheriffs-deputy-involved-in-deadly-tamarac-shooting/" TargetMode="External"/><Relationship Id="rId234" Type="http://schemas.openxmlformats.org/officeDocument/2006/relationships/hyperlink" Target="https://www.fatalencounters.org/wp-content/uploads/2019/03/ChristopherMahrt.jpg" TargetMode="External"/><Relationship Id="rId679" Type="http://schemas.openxmlformats.org/officeDocument/2006/relationships/hyperlink" Target="https://fatalencounters.org/wp-content/uploads/2019/06/Rodnell-Cotton.jpg" TargetMode="External"/><Relationship Id="rId886" Type="http://schemas.openxmlformats.org/officeDocument/2006/relationships/hyperlink" Target="https://fatalencounters.org/wp-content/uploads/2019/07/John-David-Brown-Jr.jpg" TargetMode="External"/><Relationship Id="rId2" Type="http://schemas.openxmlformats.org/officeDocument/2006/relationships/hyperlink" Target="https://www.wfmynews2.com/article/news/local/man-killed-deputy-injured-after-deadly-encounter-in-davidson-county/83-36033fca-e2ac-4172-8f7a-3d97f0b8026f" TargetMode="External"/><Relationship Id="rId441" Type="http://schemas.openxmlformats.org/officeDocument/2006/relationships/hyperlink" Target="https://www.fatalencounters.org/wp-content/uploads/2019/04/Micheal-Hensley.jpg" TargetMode="External"/><Relationship Id="rId539" Type="http://schemas.openxmlformats.org/officeDocument/2006/relationships/hyperlink" Target="https://fatalencounters.org/wp-content/uploads/2019/05/DavidWayneWest.jpeg" TargetMode="External"/><Relationship Id="rId746" Type="http://schemas.openxmlformats.org/officeDocument/2006/relationships/hyperlink" Target="https://fatalencounters.org/wp-content/uploads/2019/06/DewayneWatkins.jpg" TargetMode="External"/><Relationship Id="rId1071" Type="http://schemas.openxmlformats.org/officeDocument/2006/relationships/hyperlink" Target="https://www.timesnews.net/Law-Enforcement/2019/09/03/TBI-investigating-officer-involved-shooting-in-Bluff-City.html" TargetMode="External"/><Relationship Id="rId1169" Type="http://schemas.openxmlformats.org/officeDocument/2006/relationships/hyperlink" Target="https://www.wistv.com/2019/09/27/man-shot-killed-shootout-with-lexington-co-deputies-identified/" TargetMode="External"/><Relationship Id="rId1376" Type="http://schemas.openxmlformats.org/officeDocument/2006/relationships/hyperlink" Target="https://fatalencounters.org/wp-content/uploads/2019/12/DanaBrown.jpg" TargetMode="External"/><Relationship Id="rId301" Type="http://schemas.openxmlformats.org/officeDocument/2006/relationships/hyperlink" Target="https://www.bdtonline.com/news/gray-dies-in-shootout-police-confirm-man-wanted-in-officer/article_db6f6d78-4085-11e9-b9df-eb8e3ba4379d.html" TargetMode="External"/><Relationship Id="rId953" Type="http://schemas.openxmlformats.org/officeDocument/2006/relationships/hyperlink" Target="https://fatalencounters.org/wp-content/uploads/2019/08/Don-Babbit.png" TargetMode="External"/><Relationship Id="rId1029" Type="http://schemas.openxmlformats.org/officeDocument/2006/relationships/hyperlink" Target="https://www.cbs8.com/article/news/crime/man-killed-in-officer-involved-shooting-in-el-cerrito-identified-by-family/509-a2c5c43b-f6bf-413d-b550-e28c172b1670" TargetMode="External"/><Relationship Id="rId1236" Type="http://schemas.openxmlformats.org/officeDocument/2006/relationships/hyperlink" Target="https://fatalencounters.org/wp-content/uploads/2019/10/David-James-Bamber.jpg" TargetMode="External"/><Relationship Id="rId82" Type="http://schemas.openxmlformats.org/officeDocument/2006/relationships/hyperlink" Target="https://www.fatalencounters.org/wp-content/uploads/2019/01/Esmond-Trimble.png" TargetMode="External"/><Relationship Id="rId606" Type="http://schemas.openxmlformats.org/officeDocument/2006/relationships/hyperlink" Target="https://fatalencounters.org/wp-content/uploads/2019/05/Lori-Markham.jpg" TargetMode="External"/><Relationship Id="rId813" Type="http://schemas.openxmlformats.org/officeDocument/2006/relationships/hyperlink" Target="https://fatalencounters.org/wp-content/uploads/2019/07/Hannah-Linn-Williams.jpg" TargetMode="External"/><Relationship Id="rId1443" Type="http://schemas.openxmlformats.org/officeDocument/2006/relationships/hyperlink" Target="https://www.azfamily.com/news/phoenix-man-armed-with-kitchen-knife-shot-killed-by-globe/article_97121636-2daa-11ea-8116-074893fe7e9b.html" TargetMode="External"/><Relationship Id="rId1303" Type="http://schemas.openxmlformats.org/officeDocument/2006/relationships/hyperlink" Target="http://theavtimes.com/2019/10/30/ax-wielding-man-killed-in-deputy-involved-shooting-in-lancaster/" TargetMode="External"/><Relationship Id="rId189" Type="http://schemas.openxmlformats.org/officeDocument/2006/relationships/hyperlink" Target="https://www.fatalencounters.org/wp-content/uploads/2019/02/williemccoy.png" TargetMode="External"/><Relationship Id="rId396" Type="http://schemas.openxmlformats.org/officeDocument/2006/relationships/hyperlink" Target="https://www.lubbockonline.com/news/20190328/1-dead-after-pursuit-officer-involved-shooting-in-cochran-county" TargetMode="External"/><Relationship Id="rId256" Type="http://schemas.openxmlformats.org/officeDocument/2006/relationships/hyperlink" Target="https://www.9news.com/article/news/local/man-dies-after-being-shot-by-denver-officer-at-apartment-complex/73-2a7fb3a9-73a8-4bd9-8aef-8b496d1d8a4b" TargetMode="External"/><Relationship Id="rId463" Type="http://schemas.openxmlformats.org/officeDocument/2006/relationships/hyperlink" Target="https://www.fatalencounters.org/wp-content/uploads/2019/04/Juan-Torres.jpg" TargetMode="External"/><Relationship Id="rId670" Type="http://schemas.openxmlformats.org/officeDocument/2006/relationships/hyperlink" Target="https://www.mlive.com/news/2019/06/man-allegedly-firing-a-gun-from-bicycle-dies-in-shootout-with-police-in-detroit.html" TargetMode="External"/><Relationship Id="rId1093" Type="http://schemas.openxmlformats.org/officeDocument/2006/relationships/hyperlink" Target="https://fatalencounters.org/wp-content/uploads/2019/09/Bobby-Ray-Duckworth.jpg" TargetMode="External"/><Relationship Id="rId116" Type="http://schemas.openxmlformats.org/officeDocument/2006/relationships/hyperlink" Target="https://azdailysun.com/news/second-suspect-dead-following-railroad-springs-shooting-family-says/article_da73d638-990f-5358-bfed-70115c47e707.html" TargetMode="External"/><Relationship Id="rId323" Type="http://schemas.openxmlformats.org/officeDocument/2006/relationships/hyperlink" Target="https://baltimore.cbslocal.com/2019/03/13/maryland-state-police-trooper-fatal-shooting/" TargetMode="External"/><Relationship Id="rId530" Type="http://schemas.openxmlformats.org/officeDocument/2006/relationships/hyperlink" Target="http://www.riversidesheriff.org/press/per19-0430.asp" TargetMode="External"/><Relationship Id="rId768" Type="http://schemas.openxmlformats.org/officeDocument/2006/relationships/hyperlink" Target="https://fatalencounters.org/wp-content/uploads/2019/07/PaulRea.jpg" TargetMode="External"/><Relationship Id="rId975" Type="http://schemas.openxmlformats.org/officeDocument/2006/relationships/hyperlink" Target="https://www.wtva.com/content/news/1-Dead-In-Officer-Involved-Shooting-At-Ripley-Church-535549451.html" TargetMode="External"/><Relationship Id="rId1160" Type="http://schemas.openxmlformats.org/officeDocument/2006/relationships/hyperlink" Target="https://www.fox8live.com/2019/09/26/man-killed-deputy-involved-shooting-lacomb/" TargetMode="External"/><Relationship Id="rId1398" Type="http://schemas.openxmlformats.org/officeDocument/2006/relationships/hyperlink" Target="https://fatalencounters.org/wp-content/uploads/2019/12/Marc-Denver-Thompson.jpg" TargetMode="External"/><Relationship Id="rId628" Type="http://schemas.openxmlformats.org/officeDocument/2006/relationships/hyperlink" Target="https://fatalencounters.org/wp-content/uploads/2019/05/hamid-ould-rouis-ocso.jpg" TargetMode="External"/><Relationship Id="rId835" Type="http://schemas.openxmlformats.org/officeDocument/2006/relationships/hyperlink" Target="https://www.witn.com/content/news/BREAKING-OVERNIGHT-Shooting-under-investigation-512458491.html" TargetMode="External"/><Relationship Id="rId1258" Type="http://schemas.openxmlformats.org/officeDocument/2006/relationships/hyperlink" Target="https://www.ktvb.com/article/news/crime/person-dead-after-police-involved-shooting-state-street/277-92e18448-8894-4db8-af47-3211bbd714ed" TargetMode="External"/><Relationship Id="rId1020" Type="http://schemas.openxmlformats.org/officeDocument/2006/relationships/hyperlink" Target="https://www.currentargus.com/story/news/2019/08/26/police-shooting-man-killed-carlsbad-hobbs-new-mexico/2120145001/" TargetMode="External"/><Relationship Id="rId1118" Type="http://schemas.openxmlformats.org/officeDocument/2006/relationships/hyperlink" Target="https://fatalencounters.org/wp-content/uploads/2019/09/DonnieHall.jpg" TargetMode="External"/><Relationship Id="rId1325" Type="http://schemas.openxmlformats.org/officeDocument/2006/relationships/hyperlink" Target="https://kvia.com/news/crime/2019/11/04/police-shooting-happens-along-busy-las-cruces-street/" TargetMode="External"/><Relationship Id="rId902" Type="http://schemas.openxmlformats.org/officeDocument/2006/relationships/hyperlink" Target="https://fox61.com/2019/07/29/body-cam-footage-of-friday-nights-fatal-officer-involved-shooting-has-been-released/" TargetMode="External"/><Relationship Id="rId31" Type="http://schemas.openxmlformats.org/officeDocument/2006/relationships/hyperlink" Target="https://www.fatalencounters.org/wp-content/uploads/2019/01/David-John-Engebretson.jpg" TargetMode="External"/><Relationship Id="rId180" Type="http://schemas.openxmlformats.org/officeDocument/2006/relationships/hyperlink" Target="https://www.fatalencounters.org/wp-content/uploads/2019/02/Jason-Matthew-Hill.jpg" TargetMode="External"/><Relationship Id="rId278" Type="http://schemas.openxmlformats.org/officeDocument/2006/relationships/hyperlink" Target="https://www.abc12.com/content/news/Police-Sebewaing-man-shot-at-Michigan-State-Police-who-returned-fire-and-killed-him-506682601.html" TargetMode="External"/><Relationship Id="rId485" Type="http://schemas.openxmlformats.org/officeDocument/2006/relationships/hyperlink" Target="http://www.fatalencounters.org/wp-content/uploads/2019/04/Daniel-Danny-Cook-Jr.jpg" TargetMode="External"/><Relationship Id="rId692" Type="http://schemas.openxmlformats.org/officeDocument/2006/relationships/hyperlink" Target="https://www.oregonlive.com/portland/2019/06/officer-involved-shooting-reported-in-nw-portland.html" TargetMode="External"/><Relationship Id="rId138" Type="http://schemas.openxmlformats.org/officeDocument/2006/relationships/hyperlink" Target="https://www.fatalencounters.org/wp-content/uploads/2019/02/Joey-Duane-Ramirez.jpg" TargetMode="External"/><Relationship Id="rId345" Type="http://schemas.openxmlformats.org/officeDocument/2006/relationships/hyperlink" Target="https://komonews.com/news/local/federal-way-police-investigating-officer-involved-shooting" TargetMode="External"/><Relationship Id="rId552" Type="http://schemas.openxmlformats.org/officeDocument/2006/relationships/hyperlink" Target="https://fatalencounters.org/wp-content/uploads/2019/08/Pedro-Colazo-Villa.jpg" TargetMode="External"/><Relationship Id="rId997" Type="http://schemas.openxmlformats.org/officeDocument/2006/relationships/hyperlink" Target="https://www.ksl.com/article/46621173/police-identify-man-killed-friday-in-ogden-officer-involved-shooting?fbclid=IwAR3DypoebpYsmALoZYgftEicWiwwhNVRG_yWgxvZ_blcaj76ubBKXrQVu7k" TargetMode="External"/><Relationship Id="rId1182" Type="http://schemas.openxmlformats.org/officeDocument/2006/relationships/hyperlink" Target="https://www.news-journal.com/news/man-dies-following-officer-involved-shooting-in-gregg-county/article_06a7413a-e367-11e9-ae5c-cb2e86faed3d.html" TargetMode="External"/><Relationship Id="rId205" Type="http://schemas.openxmlformats.org/officeDocument/2006/relationships/hyperlink" Target="https://www.fatalencounters.org/wp-content/uploads/2019/02/Johnny-Carnell-Mathis.jpg" TargetMode="External"/><Relationship Id="rId412" Type="http://schemas.openxmlformats.org/officeDocument/2006/relationships/hyperlink" Target="https://www.fatalencounters.org/wp-content/uploads/2019/04/Veltavious-Griggs.jpg" TargetMode="External"/><Relationship Id="rId857" Type="http://schemas.openxmlformats.org/officeDocument/2006/relationships/hyperlink" Target="https://www.heraldextra.com/news/state-and-regional/officer-wounded-by-friendly-fire-in-salt-lake-shooting/article_180af0b6-b030-5122-b4dd-3b2531244ac6.html" TargetMode="External"/><Relationship Id="rId1042" Type="http://schemas.openxmlformats.org/officeDocument/2006/relationships/hyperlink" Target="https://fatalencounters.org/wp-content/uploads/2019/09/Wallace-Wilder.jpg" TargetMode="External"/><Relationship Id="rId717" Type="http://schemas.openxmlformats.org/officeDocument/2006/relationships/hyperlink" Target="https://www.krdo.com/news/teller-county/gunshots-lead-to-standoff-in-woodland-park/1085447911" TargetMode="External"/><Relationship Id="rId924" Type="http://schemas.openxmlformats.org/officeDocument/2006/relationships/hyperlink" Target="https://www.nbcdfw.com/news/local/Arlington-Police-Release-Body-Cam-Video-of-Woman-Killed-by-Officer-514630751.html" TargetMode="External"/><Relationship Id="rId1347" Type="http://schemas.openxmlformats.org/officeDocument/2006/relationships/hyperlink" Target="https://www.ocregister.com/2019/12/13/authorities-identify-man-killed-by-police-in-orange/" TargetMode="External"/><Relationship Id="rId53" Type="http://schemas.openxmlformats.org/officeDocument/2006/relationships/hyperlink" Target="https://www.fatalencounters.org/wp-content/uploads/2019/01/CharlesLanderodsleft.jpg" TargetMode="External"/><Relationship Id="rId1207" Type="http://schemas.openxmlformats.org/officeDocument/2006/relationships/hyperlink" Target="https://beatricedailysun.com/news/local/crime-and-courts/lincoln-police-identify-man-shot-outside-chick-fil-a/article_939eb633-a7f5-5692-aaa4-c030faa1369c.html" TargetMode="External"/><Relationship Id="rId1414" Type="http://schemas.openxmlformats.org/officeDocument/2006/relationships/hyperlink" Target="https://www.news9.com/story/41492867/police-suspect-dead-after-officerinvolved-shooting-at-okc-sonic" TargetMode="External"/><Relationship Id="rId367" Type="http://schemas.openxmlformats.org/officeDocument/2006/relationships/hyperlink" Target="https://www.fatalencounters.org/wp-content/uploads/2019/03/Hannah-Westall.jpg" TargetMode="External"/><Relationship Id="rId574" Type="http://schemas.openxmlformats.org/officeDocument/2006/relationships/hyperlink" Target="https://www.dailynews.com/2019/05/13/armed-suspect-wounded-in-officer-involved-shooting-in-gardena/" TargetMode="External"/><Relationship Id="rId227" Type="http://schemas.openxmlformats.org/officeDocument/2006/relationships/hyperlink" Target="https://www.ajc.com/news/crime--law/man-killed-ice-agent-had-plastic-gun-police-say/1FSbrm4E4wdQD6TntohlLK/" TargetMode="External"/><Relationship Id="rId781" Type="http://schemas.openxmlformats.org/officeDocument/2006/relationships/hyperlink" Target="https://www.pahomepage.com/top-stories/man-dies-in-shootout-with-police/" TargetMode="External"/><Relationship Id="rId879" Type="http://schemas.openxmlformats.org/officeDocument/2006/relationships/hyperlink" Target="https://www.dallasnews.com/news/fort-worth/2019/07/18/officers-responding-active-shooter-situation-fort-worth-police-say" TargetMode="External"/><Relationship Id="rId434" Type="http://schemas.openxmlformats.org/officeDocument/2006/relationships/hyperlink" Target="https://www.kark.com/news/local-news/suspect-killed-in-blytheville-officer-involved-shooting-state-police-say/1908670957" TargetMode="External"/><Relationship Id="rId641" Type="http://schemas.openxmlformats.org/officeDocument/2006/relationships/hyperlink" Target="https://www.newschannel6now.com/2019/05/29/amarillo-police-responding-officer-involved-shooting-near-maverick-boys-girls-club/" TargetMode="External"/><Relationship Id="rId739" Type="http://schemas.openxmlformats.org/officeDocument/2006/relationships/hyperlink" Target="https://fatalencounters.org/wp-content/uploads/2019/06/Francisco-Tarin.jpg" TargetMode="External"/><Relationship Id="rId1064" Type="http://schemas.openxmlformats.org/officeDocument/2006/relationships/hyperlink" Target="https://news4sanantonio.com/news/local/teenager-shot-killed-by-kerrville-pd-for-allegedly-threatening-officer-with-knife-idd" TargetMode="External"/><Relationship Id="rId1271" Type="http://schemas.openxmlformats.org/officeDocument/2006/relationships/hyperlink" Target="https://www.wane.com/news/local-news/one-person-dead-after-police-action-shooting-in-huntington/" TargetMode="External"/><Relationship Id="rId1369" Type="http://schemas.openxmlformats.org/officeDocument/2006/relationships/hyperlink" Target="https://fatalencounters.org/wp-content/uploads/2019/12/Bernie-Rascon.jpg" TargetMode="External"/><Relationship Id="rId501" Type="http://schemas.openxmlformats.org/officeDocument/2006/relationships/hyperlink" Target="https://wgxa.tv/news/local/1-person-dead-in-officer-involved-shooting-in-athens-clarke-county-gbi-investigating" TargetMode="External"/><Relationship Id="rId946" Type="http://schemas.openxmlformats.org/officeDocument/2006/relationships/hyperlink" Target="https://baltimore.cbslocal.com/2018/11/05/fatal-officer-involved-shooting-in-anne-arundel-county/?fbclid=IwAR1mwsqP8D7ok_S_KCROS6YLFh87KggquBuEZUYKC-lBER9ggd027Ob3TU0" TargetMode="External"/><Relationship Id="rId1131" Type="http://schemas.openxmlformats.org/officeDocument/2006/relationships/hyperlink" Target="https://fatalencounters.org/wp-content/uploads/2019/09/GayPeck.jpg" TargetMode="External"/><Relationship Id="rId1229" Type="http://schemas.openxmlformats.org/officeDocument/2006/relationships/hyperlink" Target="https://fatalencounters.org/wp-content/uploads/2019/10/Victor-Ervin-Jarvis.jpg" TargetMode="External"/><Relationship Id="rId75" Type="http://schemas.openxmlformats.org/officeDocument/2006/relationships/hyperlink" Target="https://www.oaoa.com/news/crime_justice/law_enforcement/article_0d11e5e4-1a94-11e9-afc7-23daa14fa97c.html" TargetMode="External"/><Relationship Id="rId806" Type="http://schemas.openxmlformats.org/officeDocument/2006/relationships/hyperlink" Target="https://fatalencounters.org/wp-content/uploads/2019/07/Christine-Soto-Venegas.jpg" TargetMode="External"/><Relationship Id="rId1436" Type="http://schemas.openxmlformats.org/officeDocument/2006/relationships/hyperlink" Target="https://kyma.com/news/imperial-county/2019/12/29/officer-involved-shooting-leaves-one-person-dead-in-el-centro/" TargetMode="External"/><Relationship Id="rId291" Type="http://schemas.openxmlformats.org/officeDocument/2006/relationships/hyperlink" Target="https://www.ksat.com/news/second-sapd-officer-involved-in-shooting-in-12-hours" TargetMode="External"/><Relationship Id="rId151" Type="http://schemas.openxmlformats.org/officeDocument/2006/relationships/hyperlink" Target="https://www.kitv.com/story/39869806/ewa-beach-man-killed-in-officer-involved-shooting-has-extensive-criminal-history" TargetMode="External"/><Relationship Id="rId389" Type="http://schemas.openxmlformats.org/officeDocument/2006/relationships/hyperlink" Target="https://www.nola.com/crime/2019/03/after-bullets-fly-during-terrytown-drug-bust-families-question-jpso-use-of-force.html" TargetMode="External"/><Relationship Id="rId596" Type="http://schemas.openxmlformats.org/officeDocument/2006/relationships/hyperlink" Target="https://azdailysun.com/news/local/one-killed-in-navajo-nation-officer-involved-shooting/article_2bd8ac8b-b0f0-5f7d-96bd-668858c3fc97.html" TargetMode="External"/><Relationship Id="rId249" Type="http://schemas.openxmlformats.org/officeDocument/2006/relationships/hyperlink" Target="https://www.fatalencounters.org/wp-content/uploads/2019/03/ObitIsaiasRodriguez.jpg" TargetMode="External"/><Relationship Id="rId456" Type="http://schemas.openxmlformats.org/officeDocument/2006/relationships/hyperlink" Target="https://www.fatalencounters.org/wp-content/uploads/2019/04/PHilipMarshall.jpg" TargetMode="External"/><Relationship Id="rId663" Type="http://schemas.openxmlformats.org/officeDocument/2006/relationships/hyperlink" Target="https://abc7ny.com/2-officers-shot-suspect-killed-in-ardsley-motel-drug-arrest/5329397/" TargetMode="External"/><Relationship Id="rId870" Type="http://schemas.openxmlformats.org/officeDocument/2006/relationships/hyperlink" Target="https://www.wpbf.com/article/man-dies-after-being-shocked-by-police-taser/28424273" TargetMode="External"/><Relationship Id="rId1086" Type="http://schemas.openxmlformats.org/officeDocument/2006/relationships/hyperlink" Target="https://tdn.com/news/local/one-dead-in-officer-involved-shooting-in-longview/article_cb9465e7-17d9-5617-9739-e9e290732321.html" TargetMode="External"/><Relationship Id="rId1293" Type="http://schemas.openxmlformats.org/officeDocument/2006/relationships/hyperlink" Target="https://whnt.com/2019/10/27/officer-involved-shooting-at-planet-fitness-in-madison/" TargetMode="External"/><Relationship Id="rId109" Type="http://schemas.openxmlformats.org/officeDocument/2006/relationships/hyperlink" Target="https://www.tri-cityherald.com/news/local/crime/article224918815.html" TargetMode="External"/><Relationship Id="rId316" Type="http://schemas.openxmlformats.org/officeDocument/2006/relationships/hyperlink" Target="http://www.newschannel6now.com/2019/03/10/dps-investigation-underway-following-officer-involved-shooting-quanah/" TargetMode="External"/><Relationship Id="rId523" Type="http://schemas.openxmlformats.org/officeDocument/2006/relationships/hyperlink" Target="https://www.abc15.com/news/region-phoenix-metro/central-phoenix/suspect-hurt-in-officer-involved-shooting-near-40th-and-van-buren-streets" TargetMode="External"/><Relationship Id="rId968" Type="http://schemas.openxmlformats.org/officeDocument/2006/relationships/hyperlink" Target="https://fatalencounters.org/wp-content/uploads/2019/08/Jason-Xavier-Salas.jpg" TargetMode="External"/><Relationship Id="rId1153" Type="http://schemas.openxmlformats.org/officeDocument/2006/relationships/hyperlink" Target="https://fatalencounters.org/wp-content/uploads/2019/09/Jefferey-Tyler-Aycock.jpg" TargetMode="External"/><Relationship Id="rId97" Type="http://schemas.openxmlformats.org/officeDocument/2006/relationships/hyperlink" Target="https://www.fatalencounters.org/wp-content/uploads/2019/01/Michael-Daniel-Kelley.png" TargetMode="External"/><Relationship Id="rId730" Type="http://schemas.openxmlformats.org/officeDocument/2006/relationships/hyperlink" Target="https://q13fox.com/2019/06/16/1-killed-in-officer-involved-shooting-stabbing-in-downtown-renton/" TargetMode="External"/><Relationship Id="rId828" Type="http://schemas.openxmlformats.org/officeDocument/2006/relationships/hyperlink" Target="https://chicago.suntimes.com/crime/2019/7/9/20687362/luis-vasquez-suspected-kidnapper-killed-police-belmont-central-identified" TargetMode="External"/><Relationship Id="rId1013" Type="http://schemas.openxmlformats.org/officeDocument/2006/relationships/hyperlink" Target="https://www.lex18.com/news/covering-kentucky/officer-fatally-shoots-man-in-nicholasville" TargetMode="External"/><Relationship Id="rId1360" Type="http://schemas.openxmlformats.org/officeDocument/2006/relationships/hyperlink" Target="https://www.detroitnews.com/story/news/local/wayne-county/2019/12/16/police-id-suspect-redford-homicide-killed-shootout-cops/2661987001/" TargetMode="External"/><Relationship Id="rId1220" Type="http://schemas.openxmlformats.org/officeDocument/2006/relationships/hyperlink" Target="https://www.sgvtribune.com/2019/10/12/person-killed-in-officer-involved-shooting-in-el-monte/" TargetMode="External"/><Relationship Id="rId1318" Type="http://schemas.openxmlformats.org/officeDocument/2006/relationships/hyperlink" Target="https://fatalencounters.org/wp-content/uploads/2019/11/John-Hale.jpg" TargetMode="External"/><Relationship Id="rId24" Type="http://schemas.openxmlformats.org/officeDocument/2006/relationships/hyperlink" Target="https://www.chron.com/news/houston-texas/houston/article/Men-injured-in-friend-s-shooting-spree-in-13514261.php?fbclid=IwAR1imorX7TDpEKgoHqT9hOjKeDWt2ZGzQwuEdk1NYuz6y72zhsjC-5UiSCE" TargetMode="External"/><Relationship Id="rId173" Type="http://schemas.openxmlformats.org/officeDocument/2006/relationships/hyperlink" Target="https://www.denverpost.com/2019/02/07/lasalle-officer-involved-shooting-death/" TargetMode="External"/><Relationship Id="rId380" Type="http://schemas.openxmlformats.org/officeDocument/2006/relationships/hyperlink" Target="https://www.wbaltv.com/article/fatal-thurmont-officer-involved-shooting/26934364" TargetMode="External"/><Relationship Id="rId240" Type="http://schemas.openxmlformats.org/officeDocument/2006/relationships/hyperlink" Target="https://www.khon2.com/top-stories/officer-involved-shooting-in-mililani/1797922314" TargetMode="External"/><Relationship Id="rId478" Type="http://schemas.openxmlformats.org/officeDocument/2006/relationships/hyperlink" Target="https://www.kptv.com/news/sheriff-ids-suspected-killer-of-cowlitz-co-deputy-suspect-shot/article_ab3e5aa6-5fbb-11e9-a4fe-fb2836932a5a.html" TargetMode="External"/><Relationship Id="rId685" Type="http://schemas.openxmlformats.org/officeDocument/2006/relationships/hyperlink" Target="https://fatalencounters.org/wp-content/uploads/2019/06/Bryan-Bernard-Wallace.jpg" TargetMode="External"/><Relationship Id="rId892" Type="http://schemas.openxmlformats.org/officeDocument/2006/relationships/hyperlink" Target="https://fatalencounters.org/wp-content/uploads/2019/08/James-Manzo.jpg" TargetMode="External"/><Relationship Id="rId100" Type="http://schemas.openxmlformats.org/officeDocument/2006/relationships/hyperlink" Target="https://www.ksdk.com/article/news/local/64-year-old-man-dead-after-officer-involved-shooting-in-ofallon-mo/63-016cc951-5985-496a-a682-b4e2540bea83" TargetMode="External"/><Relationship Id="rId338" Type="http://schemas.openxmlformats.org/officeDocument/2006/relationships/hyperlink" Target="https://www.fatalencounters.org/wp-content/uploads/2019/03/Jerry-Marrero.jpg" TargetMode="External"/><Relationship Id="rId545" Type="http://schemas.openxmlformats.org/officeDocument/2006/relationships/hyperlink" Target="https://www.nbcbayarea.com/news/local/Police-Investigating-Officer-Involved-Shooting-in-San-Jose-509483871.html" TargetMode="External"/><Relationship Id="rId752" Type="http://schemas.openxmlformats.org/officeDocument/2006/relationships/hyperlink" Target="https://www.brownsvilleherald.com/news/local/suspect-in-shooting-death-of-mission-police-officer-killed/article_418d600c-9427-11e9-93b8-a7dcd44a9bdc.html" TargetMode="External"/><Relationship Id="rId1175" Type="http://schemas.openxmlformats.org/officeDocument/2006/relationships/hyperlink" Target="https://fatalencounters.org/wp-content/uploads/2019/10/JamaalTaylor.jpg" TargetMode="External"/><Relationship Id="rId1382" Type="http://schemas.openxmlformats.org/officeDocument/2006/relationships/hyperlink" Target="https://www.ktsm.com/crime/document-names-el-paso-man-shot-killed-by-law-enforcement-after-killing-k-9-agent/" TargetMode="External"/><Relationship Id="rId405" Type="http://schemas.openxmlformats.org/officeDocument/2006/relationships/hyperlink" Target="https://www.adn.com/alaska-news/crime-courts/2019/04/01/suspect-killed-in-troopers-involved-shooting-in-fairbanks/" TargetMode="External"/><Relationship Id="rId612" Type="http://schemas.openxmlformats.org/officeDocument/2006/relationships/hyperlink" Target="https://fatalencounters.org/wp-content/uploads/2019/05/StevenCase.jpg" TargetMode="External"/><Relationship Id="rId1035" Type="http://schemas.openxmlformats.org/officeDocument/2006/relationships/hyperlink" Target="https://www.wate.com/news/authorities-identify-victim-in-knoxville-officer-involved-shooting/" TargetMode="External"/><Relationship Id="rId1242" Type="http://schemas.openxmlformats.org/officeDocument/2006/relationships/hyperlink" Target="https://ktla.com/2019/10/17/murder-and-robbery-suspect-killed-in-van-nuys-police-shooting-identified/" TargetMode="External"/><Relationship Id="rId917" Type="http://schemas.openxmlformats.org/officeDocument/2006/relationships/hyperlink" Target="https://fatalencounters.org/wp-content/uploads/2019/08/Donald-Lee-Joseph.jpg" TargetMode="External"/><Relationship Id="rId1102" Type="http://schemas.openxmlformats.org/officeDocument/2006/relationships/hyperlink" Target="https://texasbreakingnews.com/breaking/border-patrol-agent-shot-during-traffic-stop-that-led-to-gunfire/" TargetMode="External"/><Relationship Id="rId46" Type="http://schemas.openxmlformats.org/officeDocument/2006/relationships/hyperlink" Target="http://www.kcbd.com/2019/01/08/texas-rangers-investigating-officer-involved-shooting-midland/" TargetMode="External"/><Relationship Id="rId1407" Type="http://schemas.openxmlformats.org/officeDocument/2006/relationships/hyperlink" Target="https://triblive.com/local/pittsburgh-allegheny/man-killed-in-exchange-of-fire-while-fleeing-from-wilkinsburg-police/" TargetMode="External"/><Relationship Id="rId195" Type="http://schemas.openxmlformats.org/officeDocument/2006/relationships/hyperlink" Target="https://www.fatalencounters.org/wp-content/uploads/2019/02/Willie-Jermaine-Robinson.jpg" TargetMode="External"/><Relationship Id="rId262" Type="http://schemas.openxmlformats.org/officeDocument/2006/relationships/hyperlink" Target="https://abcnews4.com/news/local/sheriff-offers-new-details-on-deadly-berkeley-county-standoff-officer-involved-shooting" TargetMode="External"/><Relationship Id="rId567" Type="http://schemas.openxmlformats.org/officeDocument/2006/relationships/hyperlink" Target="https://fatalencounters.org/wp-content/uploads/2019/05/Edward-Fuller-III.jpg" TargetMode="External"/><Relationship Id="rId1197" Type="http://schemas.openxmlformats.org/officeDocument/2006/relationships/hyperlink" Target="https://www.spokesman.com/stories/2019/oct/06/man-dies-saturday-night-after-spokane-county-sheri/" TargetMode="External"/><Relationship Id="rId122" Type="http://schemas.openxmlformats.org/officeDocument/2006/relationships/hyperlink" Target="https://www.fatalencounters.org/wp-content/uploads/2019/01/Dwight-Delando-Steward.jpg" TargetMode="External"/><Relationship Id="rId774" Type="http://schemas.openxmlformats.org/officeDocument/2006/relationships/hyperlink" Target="https://www.1011now.com/content/news/Authorities-investigate-gunfire-in-Bellevue-511938992.html" TargetMode="External"/><Relationship Id="rId981" Type="http://schemas.openxmlformats.org/officeDocument/2006/relationships/hyperlink" Target="https://www.waff.com/2019/08/14/alabama-am-student-fatally-shot-by-police-talladega/" TargetMode="External"/><Relationship Id="rId1057" Type="http://schemas.openxmlformats.org/officeDocument/2006/relationships/hyperlink" Target="https://www.wlox.com/2019/08/31/one-dead-officer-involved-shooting-after-chase-highway-florence/" TargetMode="External"/><Relationship Id="rId427" Type="http://schemas.openxmlformats.org/officeDocument/2006/relationships/hyperlink" Target="https://www.fatalencounters.org/wp-content/uploads/2019/04/Thomas-Verile-Jr.jpg" TargetMode="External"/><Relationship Id="rId634" Type="http://schemas.openxmlformats.org/officeDocument/2006/relationships/hyperlink" Target="https://www.cbs7.com/content/news/FIRST-ON-CBS7-Texas-Rangers-investigating-officer-involved-shooting-in-Odessa-510460941.html" TargetMode="External"/><Relationship Id="rId841" Type="http://schemas.openxmlformats.org/officeDocument/2006/relationships/hyperlink" Target="https://www.meridianstar.com/news/neshoba-county-deputies-shoot-kill-armed-suspect-shooting-was-self/article_0ad3f49c-a438-11e9-8d14-4baf1a88e173.html?fbclid=IwAR27FR8yrM6QNPf5xJ23ibxCJqr-iiSKt8xWF4fLFH453Ab0VL-FnChBOOo" TargetMode="External"/><Relationship Id="rId1264" Type="http://schemas.openxmlformats.org/officeDocument/2006/relationships/hyperlink" Target="https://www.10tv.com/article/trooper-shoots-kills-21-year-old-granville-man-after-high-speed-chase-near-dayton-2019-oct" TargetMode="External"/><Relationship Id="rId701" Type="http://schemas.openxmlformats.org/officeDocument/2006/relationships/hyperlink" Target="https://fatalencounters.org/wp-content/uploads/2019/06/TerryFrost.jpg" TargetMode="External"/><Relationship Id="rId939" Type="http://schemas.openxmlformats.org/officeDocument/2006/relationships/hyperlink" Target="https://www.kget.com/news/local-news/man-killed-in-officer-involved-shooting-identified/" TargetMode="External"/><Relationship Id="rId1124" Type="http://schemas.openxmlformats.org/officeDocument/2006/relationships/hyperlink" Target="https://abc13.com/suspect-dies-after-officer-involved-shooting-in-sw-houston/5542622/" TargetMode="External"/><Relationship Id="rId1331" Type="http://schemas.openxmlformats.org/officeDocument/2006/relationships/hyperlink" Target="https://www.fox10tv.com/news/mobile_county/developing-deputy-shot-subject-that-is-suspected-of-shooting-at/article_312e9cc8-1bc5-11ea-bcd2-ff77c1f63257.html" TargetMode="External"/><Relationship Id="rId68" Type="http://schemas.openxmlformats.org/officeDocument/2006/relationships/hyperlink" Target="https://sacramento.cbslocal.com/2019/01/15/assault-suspect-shot-officer-shooting/" TargetMode="External"/><Relationship Id="rId1429" Type="http://schemas.openxmlformats.org/officeDocument/2006/relationships/hyperlink" Target="https://fatalencounters.org/wp-content/uploads/2019/12/A.B.-Carr.png" TargetMode="External"/><Relationship Id="rId284" Type="http://schemas.openxmlformats.org/officeDocument/2006/relationships/hyperlink" Target="https://fatalencounters.org/wp-content/uploads/2019/08/Shamikle-Jackson.jpg" TargetMode="External"/><Relationship Id="rId491" Type="http://schemas.openxmlformats.org/officeDocument/2006/relationships/hyperlink" Target="https://sanfrancisco.cbslocal.com/2019/04/22/officers-suspect-fatal-fremont-police-shooting-identified/" TargetMode="External"/><Relationship Id="rId144" Type="http://schemas.openxmlformats.org/officeDocument/2006/relationships/hyperlink" Target="https://www.fatalencounters.org/wp-content/uploads/2019/02/Philhower_Nicholas.jpg" TargetMode="External"/><Relationship Id="rId589" Type="http://schemas.openxmlformats.org/officeDocument/2006/relationships/hyperlink" Target="https://www.pasadenastarnews.com/2019/05/18/police-open-fire-on-armed-man-wearing-bullet-proof-vest/" TargetMode="External"/><Relationship Id="rId796" Type="http://schemas.openxmlformats.org/officeDocument/2006/relationships/hyperlink" Target="https://kfor.com/2019/07/08/death-of-motorist-in-custody-sparks-oklahoma-investigation/" TargetMode="External"/><Relationship Id="rId351" Type="http://schemas.openxmlformats.org/officeDocument/2006/relationships/hyperlink" Target="https://www.fatalencounters.org/wp-content/uploads/2019/03/Jorge-Luis-Rivera-Melendez.jpg" TargetMode="External"/><Relationship Id="rId449" Type="http://schemas.openxmlformats.org/officeDocument/2006/relationships/hyperlink" Target="https://www.fatalencounters.org/wp-content/uploads/2019/04/David-Wittman.jpg" TargetMode="External"/><Relationship Id="rId656" Type="http://schemas.openxmlformats.org/officeDocument/2006/relationships/hyperlink" Target="https://www.tulsaworld.com/news/local/crime-and-courts/one-dead-in-bartlesville-officer-involved-shooting-osbi-investigating/article_7d986f5f-6070-525c-af91-5434d85e8999.html" TargetMode="External"/><Relationship Id="rId863" Type="http://schemas.openxmlformats.org/officeDocument/2006/relationships/hyperlink" Target="https://fatalencounters.org/wp-content/uploads/2019/07/Roderick-Wilson.jpg" TargetMode="External"/><Relationship Id="rId1079" Type="http://schemas.openxmlformats.org/officeDocument/2006/relationships/hyperlink" Target="https://wgxa.tv/news/local/gbi-2-dogs-brother-sister-die-in-south-georgia-officer-involved-shooting" TargetMode="External"/><Relationship Id="rId1286" Type="http://schemas.openxmlformats.org/officeDocument/2006/relationships/hyperlink" Target="https://fatalencounters.org/wp-content/uploads/2019/10/Kwesi-Ashun.jpg" TargetMode="External"/><Relationship Id="rId211" Type="http://schemas.openxmlformats.org/officeDocument/2006/relationships/hyperlink" Target="https://edition.cnn.com/2019/02/13/us/fbi-ten-most-wanted-greg-alyn-carlson-killed/index.html" TargetMode="External"/><Relationship Id="rId309" Type="http://schemas.openxmlformats.org/officeDocument/2006/relationships/hyperlink" Target="https://www.fatalencounters.org/wp-content/uploads/2019/03/Eric-Hagstrom.jpg" TargetMode="External"/><Relationship Id="rId516" Type="http://schemas.openxmlformats.org/officeDocument/2006/relationships/hyperlink" Target="https://www.newsandtribune.com/news/man-dies-after-police-involved-shooting-friday-night-in-clarksville/article_0c414ca6-68e4-11e9-966f-5b9798c84225.html" TargetMode="External"/><Relationship Id="rId1146" Type="http://schemas.openxmlformats.org/officeDocument/2006/relationships/hyperlink" Target="https://www.wrcbtv.com/story/41075221/update-police-say-man-confronted-them-with-weapon-in-deadly-shooting" TargetMode="External"/><Relationship Id="rId723" Type="http://schemas.openxmlformats.org/officeDocument/2006/relationships/hyperlink" Target="https://www.stltoday.com/news/local/crime-and-courts/man-dead-after-police-fire-into-north-st-louis-county/article_ceb6ba9d-88d7-58a5-8cf1-253cc7bf2681.html" TargetMode="External"/><Relationship Id="rId930" Type="http://schemas.openxmlformats.org/officeDocument/2006/relationships/hyperlink" Target="https://www.wsoctv.com/news/local/cmpd-officer-shoots-kills-man-following-domestic-violence-call/972157543" TargetMode="External"/><Relationship Id="rId1006" Type="http://schemas.openxmlformats.org/officeDocument/2006/relationships/hyperlink" Target="https://www.tampabay.com/news/pinellas/2019/10/31/pinellas-deputy-cleared-in-death-of-guatemalan-man-he-had-stopped-over-a-false-report/" TargetMode="External"/><Relationship Id="rId1353" Type="http://schemas.openxmlformats.org/officeDocument/2006/relationships/hyperlink" Target="https://www.news9.com/story/41448229/update-garvin-county-woman-found-alive-mother-says" TargetMode="External"/><Relationship Id="rId1213" Type="http://schemas.openxmlformats.org/officeDocument/2006/relationships/hyperlink" Target="https://www.krqe.com/news/new-mexico/farmington-police-dept-officer-involved-shooting-prompts-investigation/" TargetMode="External"/><Relationship Id="rId1420" Type="http://schemas.openxmlformats.org/officeDocument/2006/relationships/hyperlink" Target="https://www.commercialappeal.com/story/news/2019/12/27/frayser-officer-involved-shooting-antonio-smith-memphis/2755248001/" TargetMode="External"/><Relationship Id="rId17" Type="http://schemas.openxmlformats.org/officeDocument/2006/relationships/hyperlink" Target="http://www.news12.com/story/39727832/officials-at-least-3-shots-fired-amid-greenport-standof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Q7665"/>
  <sheetViews>
    <sheetView tabSelected="1" zoomScaleNormal="100" workbookViewId="0">
      <pane xSplit="4" ySplit="1" topLeftCell="E2" activePane="bottomRight" state="frozen"/>
      <selection pane="topRight" activeCell="B1" sqref="B1"/>
      <selection pane="bottomLeft" activeCell="A2" sqref="A2"/>
      <selection pane="bottomRight" activeCell="E23" sqref="E23"/>
    </sheetView>
  </sheetViews>
  <sheetFormatPr defaultColWidth="17.33203125" defaultRowHeight="13.2" x14ac:dyDescent="0.25"/>
  <cols>
    <col min="1" max="2" width="17.33203125" style="3"/>
    <col min="3" max="3" width="18.6640625" style="3" bestFit="1" customWidth="1"/>
    <col min="4" max="4" width="25.109375" style="3" customWidth="1"/>
    <col min="5" max="5" width="5.33203125" style="3" customWidth="1"/>
    <col min="6" max="6" width="8.77734375" style="3" customWidth="1"/>
    <col min="7" max="7" width="12.77734375" style="3" customWidth="1"/>
    <col min="8" max="8" width="15.44140625" style="3" customWidth="1"/>
    <col min="9" max="9" width="15.33203125" style="39" customWidth="1"/>
    <col min="10" max="10" width="24.33203125" style="3" customWidth="1"/>
    <col min="11" max="11" width="17.109375" style="3" customWidth="1"/>
    <col min="12" max="12" width="10.33203125" style="3" customWidth="1"/>
    <col min="13" max="13" width="10.77734375" style="15" customWidth="1"/>
    <col min="14" max="14" width="27.77734375" style="3" customWidth="1"/>
    <col min="15" max="15" width="35.44140625" style="3" customWidth="1"/>
    <col min="16" max="16" width="14.33203125" style="3" customWidth="1"/>
    <col min="17" max="17" width="20.6640625" style="3" customWidth="1"/>
    <col min="18" max="18" width="14.33203125" style="3" customWidth="1"/>
    <col min="19" max="19" width="13.6640625" style="3" customWidth="1"/>
    <col min="20" max="20" width="26.77734375" style="9" customWidth="1"/>
    <col min="21" max="21" width="13" style="3" customWidth="1"/>
    <col min="22" max="22" width="17.109375" style="3" customWidth="1"/>
    <col min="23" max="25" width="17.33203125" style="3"/>
    <col min="26" max="26" width="13.33203125" style="3" customWidth="1"/>
    <col min="27" max="27" width="10.6640625" style="3" customWidth="1"/>
    <col min="28" max="29" width="17.33203125" style="3"/>
    <col min="30" max="30" width="34.77734375" style="3" customWidth="1"/>
    <col min="31" max="32" width="10.77734375" style="3"/>
    <col min="33" max="33" width="17.33203125" style="3"/>
    <col min="34" max="34" width="52.6640625" style="3" customWidth="1"/>
    <col min="35" max="35" width="32.77734375" style="3" customWidth="1"/>
    <col min="36" max="16384" width="17.33203125" style="3"/>
  </cols>
  <sheetData>
    <row r="1" spans="1:35" s="6" customFormat="1" ht="12" customHeight="1" x14ac:dyDescent="0.25">
      <c r="A1" s="6" t="s">
        <v>6815</v>
      </c>
      <c r="B1" s="6" t="s">
        <v>6816</v>
      </c>
      <c r="C1" s="6" t="s">
        <v>6814</v>
      </c>
      <c r="D1" s="6" t="s">
        <v>0</v>
      </c>
      <c r="E1" s="6" t="s">
        <v>1</v>
      </c>
      <c r="F1" s="6" t="s">
        <v>2</v>
      </c>
      <c r="G1" s="6" t="s">
        <v>3</v>
      </c>
      <c r="H1" s="6" t="s">
        <v>4</v>
      </c>
      <c r="I1" s="6" t="s">
        <v>1271</v>
      </c>
      <c r="J1" s="6" t="s">
        <v>1272</v>
      </c>
      <c r="K1" s="6" t="s">
        <v>1085</v>
      </c>
      <c r="L1" s="6" t="s">
        <v>1084</v>
      </c>
      <c r="M1" s="6" t="s">
        <v>1273</v>
      </c>
      <c r="N1" s="6" t="s">
        <v>1274</v>
      </c>
      <c r="O1" s="6" t="s">
        <v>5</v>
      </c>
      <c r="P1" s="6" t="s">
        <v>6</v>
      </c>
      <c r="Q1" s="6" t="s">
        <v>7</v>
      </c>
      <c r="R1" s="6" t="s">
        <v>8</v>
      </c>
      <c r="S1" s="6" t="s">
        <v>9</v>
      </c>
      <c r="T1" s="7" t="s">
        <v>10</v>
      </c>
      <c r="U1" s="6" t="s">
        <v>11</v>
      </c>
      <c r="V1" s="6" t="s">
        <v>6797</v>
      </c>
      <c r="W1" s="6" t="s">
        <v>6796</v>
      </c>
      <c r="X1" s="6" t="s">
        <v>1230</v>
      </c>
      <c r="Y1" s="6" t="s">
        <v>1231</v>
      </c>
      <c r="Z1" s="6" t="s">
        <v>1232</v>
      </c>
      <c r="AA1" s="6" t="s">
        <v>1275</v>
      </c>
      <c r="AB1" s="6" t="s">
        <v>6774</v>
      </c>
      <c r="AC1" s="6" t="s">
        <v>6794</v>
      </c>
      <c r="AD1" s="6" t="s">
        <v>224</v>
      </c>
      <c r="AE1" s="3"/>
      <c r="AF1" s="3"/>
      <c r="AH1" s="3"/>
      <c r="AI1" s="3"/>
    </row>
    <row r="2" spans="1:35" ht="12" customHeight="1" x14ac:dyDescent="0.25">
      <c r="A2" s="45">
        <f t="shared" ref="A2:A65" si="0">IF(AE2 &lt; 0, 0%, AE2)</f>
        <v>1</v>
      </c>
      <c r="B2" s="45">
        <f>IF(ISERR(SEARCH("black", G2)), "", A2)</f>
        <v>1</v>
      </c>
      <c r="C2" s="43">
        <v>1</v>
      </c>
      <c r="D2" s="1" t="s">
        <v>5995</v>
      </c>
      <c r="E2" s="34">
        <v>57</v>
      </c>
      <c r="F2" s="1" t="s">
        <v>12</v>
      </c>
      <c r="G2" s="1" t="s">
        <v>42</v>
      </c>
      <c r="H2" s="1"/>
      <c r="I2" s="39">
        <v>43830</v>
      </c>
      <c r="J2" s="1" t="s">
        <v>5996</v>
      </c>
      <c r="K2" s="1" t="s">
        <v>373</v>
      </c>
      <c r="L2" s="1" t="s">
        <v>142</v>
      </c>
      <c r="M2" s="15">
        <v>68110</v>
      </c>
      <c r="N2" s="1" t="s">
        <v>264</v>
      </c>
      <c r="O2" s="21" t="s">
        <v>457</v>
      </c>
      <c r="P2" s="1" t="s">
        <v>17</v>
      </c>
      <c r="Q2" s="1" t="s">
        <v>5997</v>
      </c>
      <c r="R2" s="1" t="s">
        <v>6798</v>
      </c>
      <c r="S2" s="3" t="s">
        <v>1293</v>
      </c>
      <c r="T2" s="14" t="s">
        <v>5998</v>
      </c>
      <c r="U2" s="1" t="s">
        <v>49</v>
      </c>
      <c r="V2" s="13" t="s">
        <v>18</v>
      </c>
      <c r="W2" s="4" t="s">
        <v>1234</v>
      </c>
      <c r="X2" s="4" t="s">
        <v>1210</v>
      </c>
      <c r="Y2" s="11" t="s">
        <v>6776</v>
      </c>
      <c r="Z2" s="11" t="s">
        <v>6777</v>
      </c>
      <c r="AA2" s="11">
        <v>5359</v>
      </c>
      <c r="AC2" s="11" t="s">
        <v>6791</v>
      </c>
      <c r="AD2" s="3">
        <v>7661</v>
      </c>
      <c r="AE2" s="45">
        <f t="shared" ref="AE2:AE65" si="1">IF(ISERR(SEARCH("armed", V2)), 0%, 25%) + IF(ISERR(SEARCH("gun", W2)), 0%, 25%) + IF(ISERR(SEARCH("attack", X2)), 0%, 25%) + IF(OR(Y2 = "Car", Y2 = "Foot"), -25%, IF(Y2="Not fleeing", 25%, 0%)) +IF(U2="Yes", -25%, 0%)</f>
        <v>1</v>
      </c>
    </row>
    <row r="3" spans="1:35" ht="12" customHeight="1" x14ac:dyDescent="0.25">
      <c r="A3" s="45">
        <f t="shared" si="0"/>
        <v>1</v>
      </c>
      <c r="B3" s="45">
        <f t="shared" ref="B3:B66" si="2">IF(ISERR(SEARCH("black", G3)), "", A3)</f>
        <v>1</v>
      </c>
      <c r="C3" s="43">
        <v>1</v>
      </c>
      <c r="D3" s="1" t="s">
        <v>6782</v>
      </c>
      <c r="E3" s="35">
        <v>23</v>
      </c>
      <c r="F3" s="1" t="s">
        <v>12</v>
      </c>
      <c r="G3" s="1" t="s">
        <v>42</v>
      </c>
      <c r="H3" s="1"/>
      <c r="I3" s="39">
        <v>43830</v>
      </c>
      <c r="J3" s="1" t="s">
        <v>6500</v>
      </c>
      <c r="K3" s="1" t="s">
        <v>1015</v>
      </c>
      <c r="L3" s="1" t="s">
        <v>109</v>
      </c>
      <c r="M3" s="15">
        <v>98003</v>
      </c>
      <c r="N3" s="1" t="s">
        <v>315</v>
      </c>
      <c r="O3" s="1" t="s">
        <v>1016</v>
      </c>
      <c r="P3" s="1" t="s">
        <v>17</v>
      </c>
      <c r="Q3" s="1" t="s">
        <v>6501</v>
      </c>
      <c r="R3" s="1" t="s">
        <v>6798</v>
      </c>
      <c r="S3" s="3" t="s">
        <v>1293</v>
      </c>
      <c r="T3" s="14" t="s">
        <v>6502</v>
      </c>
      <c r="U3" s="1" t="s">
        <v>49</v>
      </c>
      <c r="V3" s="13" t="s">
        <v>18</v>
      </c>
      <c r="W3" s="4" t="s">
        <v>1234</v>
      </c>
      <c r="X3" s="4" t="s">
        <v>1210</v>
      </c>
      <c r="Y3" s="11" t="s">
        <v>6776</v>
      </c>
      <c r="Z3" s="11" t="s">
        <v>6777</v>
      </c>
      <c r="AA3" s="11">
        <v>5358</v>
      </c>
      <c r="AC3" s="11" t="s">
        <v>6793</v>
      </c>
      <c r="AD3" s="3">
        <v>7662</v>
      </c>
      <c r="AE3" s="45">
        <f t="shared" si="1"/>
        <v>1</v>
      </c>
    </row>
    <row r="4" spans="1:35" ht="12" customHeight="1" x14ac:dyDescent="0.25">
      <c r="A4" s="45">
        <f t="shared" si="0"/>
        <v>0.5</v>
      </c>
      <c r="B4" s="45" t="str">
        <f t="shared" si="2"/>
        <v/>
      </c>
      <c r="C4" s="43">
        <v>0.5</v>
      </c>
      <c r="D4" s="1" t="s">
        <v>6134</v>
      </c>
      <c r="E4" s="34">
        <v>28</v>
      </c>
      <c r="F4" s="1" t="s">
        <v>12</v>
      </c>
      <c r="G4" s="1" t="s">
        <v>25</v>
      </c>
      <c r="H4" s="14" t="s">
        <v>6135</v>
      </c>
      <c r="I4" s="39">
        <v>43830</v>
      </c>
      <c r="J4" s="1" t="s">
        <v>6136</v>
      </c>
      <c r="K4" s="1" t="s">
        <v>1264</v>
      </c>
      <c r="L4" s="1" t="s">
        <v>56</v>
      </c>
      <c r="M4" s="15">
        <v>85501</v>
      </c>
      <c r="N4" s="1" t="s">
        <v>748</v>
      </c>
      <c r="O4" s="1" t="s">
        <v>6137</v>
      </c>
      <c r="P4" s="1" t="s">
        <v>17</v>
      </c>
      <c r="Q4" s="1" t="s">
        <v>6138</v>
      </c>
      <c r="R4" s="1" t="s">
        <v>6798</v>
      </c>
      <c r="S4" s="3" t="s">
        <v>1293</v>
      </c>
      <c r="T4" s="14" t="s">
        <v>6139</v>
      </c>
      <c r="U4" s="1" t="s">
        <v>49</v>
      </c>
      <c r="V4" s="13" t="s">
        <v>18</v>
      </c>
      <c r="W4" s="4" t="s">
        <v>1233</v>
      </c>
      <c r="X4" s="4" t="s">
        <v>1208</v>
      </c>
      <c r="Y4" s="11" t="s">
        <v>6776</v>
      </c>
      <c r="Z4" s="11" t="s">
        <v>6777</v>
      </c>
      <c r="AA4" s="11">
        <v>5332</v>
      </c>
      <c r="AC4" s="11" t="s">
        <v>6792</v>
      </c>
      <c r="AD4" s="3">
        <v>7664</v>
      </c>
      <c r="AE4" s="45">
        <f t="shared" si="1"/>
        <v>0.5</v>
      </c>
    </row>
    <row r="5" spans="1:35" ht="12" customHeight="1" x14ac:dyDescent="0.25">
      <c r="A5" s="45">
        <f t="shared" si="0"/>
        <v>0.5</v>
      </c>
      <c r="B5" s="45" t="str">
        <f t="shared" si="2"/>
        <v/>
      </c>
      <c r="C5" s="43">
        <v>1</v>
      </c>
      <c r="D5" s="3" t="s">
        <v>6783</v>
      </c>
      <c r="E5" s="3">
        <v>49</v>
      </c>
      <c r="F5" s="3" t="s">
        <v>12</v>
      </c>
      <c r="G5" s="3" t="s">
        <v>25</v>
      </c>
      <c r="I5" s="39">
        <v>43830</v>
      </c>
      <c r="J5" s="3" t="s">
        <v>6788</v>
      </c>
      <c r="K5" s="3" t="s">
        <v>6784</v>
      </c>
      <c r="L5" s="3" t="s">
        <v>64</v>
      </c>
      <c r="M5" s="15">
        <v>25313</v>
      </c>
      <c r="N5" s="3" t="s">
        <v>258</v>
      </c>
      <c r="O5" s="3" t="s">
        <v>6787</v>
      </c>
      <c r="P5" s="3" t="s">
        <v>17</v>
      </c>
      <c r="Q5" s="3" t="s">
        <v>6786</v>
      </c>
      <c r="R5" s="3" t="s">
        <v>6798</v>
      </c>
      <c r="S5" s="3" t="s">
        <v>1293</v>
      </c>
      <c r="T5" s="41" t="s">
        <v>6785</v>
      </c>
      <c r="U5" s="3" t="s">
        <v>49</v>
      </c>
      <c r="V5" s="13" t="s">
        <v>18</v>
      </c>
      <c r="W5" s="3" t="s">
        <v>1234</v>
      </c>
      <c r="X5" s="3" t="s">
        <v>1210</v>
      </c>
      <c r="Y5" s="3" t="s">
        <v>1212</v>
      </c>
      <c r="Z5" s="3" t="s">
        <v>49</v>
      </c>
      <c r="AA5" s="3">
        <v>5374</v>
      </c>
      <c r="AC5" s="3" t="s">
        <v>6793</v>
      </c>
      <c r="AD5" s="3">
        <v>7663</v>
      </c>
      <c r="AE5" s="45">
        <f t="shared" si="1"/>
        <v>0.5</v>
      </c>
    </row>
    <row r="6" spans="1:35" ht="12" customHeight="1" x14ac:dyDescent="0.25">
      <c r="A6" s="45">
        <f t="shared" si="0"/>
        <v>0</v>
      </c>
      <c r="B6" s="45" t="str">
        <f t="shared" si="2"/>
        <v/>
      </c>
      <c r="C6" s="43">
        <v>0</v>
      </c>
      <c r="D6" s="1" t="s">
        <v>540</v>
      </c>
      <c r="E6" s="17"/>
      <c r="F6" s="1" t="s">
        <v>12</v>
      </c>
      <c r="G6" s="1" t="s">
        <v>20</v>
      </c>
      <c r="H6" s="1"/>
      <c r="I6" s="39">
        <v>43830</v>
      </c>
      <c r="J6" s="1" t="s">
        <v>6492</v>
      </c>
      <c r="K6" s="1" t="s">
        <v>308</v>
      </c>
      <c r="L6" s="1" t="s">
        <v>272</v>
      </c>
      <c r="M6" s="15">
        <v>38103</v>
      </c>
      <c r="N6" s="1" t="s">
        <v>689</v>
      </c>
      <c r="O6" s="1" t="s">
        <v>6493</v>
      </c>
      <c r="P6" s="1" t="s">
        <v>17</v>
      </c>
      <c r="Q6" s="1" t="s">
        <v>6494</v>
      </c>
      <c r="R6" s="1" t="s">
        <v>6798</v>
      </c>
      <c r="S6" s="3" t="s">
        <v>1293</v>
      </c>
      <c r="T6" s="14" t="s">
        <v>6495</v>
      </c>
      <c r="U6" s="1" t="s">
        <v>49</v>
      </c>
      <c r="V6" s="13" t="s">
        <v>24</v>
      </c>
      <c r="W6" s="4" t="s">
        <v>6145</v>
      </c>
      <c r="X6" s="4" t="s">
        <v>1208</v>
      </c>
      <c r="Y6" s="11"/>
      <c r="Z6" s="11"/>
      <c r="AA6" s="11"/>
      <c r="AC6" s="11" t="s">
        <v>6791</v>
      </c>
      <c r="AD6" s="3">
        <v>7665</v>
      </c>
      <c r="AE6" s="45">
        <f t="shared" si="1"/>
        <v>0</v>
      </c>
    </row>
    <row r="7" spans="1:35" ht="12" customHeight="1" x14ac:dyDescent="0.25">
      <c r="A7" s="45">
        <f t="shared" si="0"/>
        <v>0</v>
      </c>
      <c r="B7" s="45" t="str">
        <f t="shared" si="2"/>
        <v/>
      </c>
      <c r="C7" s="43">
        <v>0</v>
      </c>
      <c r="D7" s="1" t="s">
        <v>6503</v>
      </c>
      <c r="E7" s="35">
        <v>47</v>
      </c>
      <c r="F7" s="1" t="s">
        <v>12</v>
      </c>
      <c r="G7" s="1" t="s">
        <v>20</v>
      </c>
      <c r="H7" s="13"/>
      <c r="I7" s="39">
        <v>43830</v>
      </c>
      <c r="J7" s="1" t="s">
        <v>6504</v>
      </c>
      <c r="K7" s="1" t="s">
        <v>6505</v>
      </c>
      <c r="L7" s="1" t="s">
        <v>197</v>
      </c>
      <c r="M7" s="15">
        <v>38610</v>
      </c>
      <c r="N7" s="1" t="s">
        <v>6217</v>
      </c>
      <c r="O7" s="1" t="s">
        <v>1017</v>
      </c>
      <c r="P7" s="1" t="s">
        <v>17</v>
      </c>
      <c r="Q7" s="1" t="s">
        <v>6506</v>
      </c>
      <c r="R7" s="1" t="s">
        <v>6798</v>
      </c>
      <c r="S7" s="3" t="s">
        <v>1293</v>
      </c>
      <c r="T7" s="14" t="s">
        <v>6507</v>
      </c>
      <c r="U7" s="1" t="s">
        <v>49</v>
      </c>
      <c r="V7" s="13" t="s">
        <v>24</v>
      </c>
      <c r="W7" s="4" t="s">
        <v>6145</v>
      </c>
      <c r="X7" s="4" t="s">
        <v>1208</v>
      </c>
      <c r="Y7" s="11" t="s">
        <v>6780</v>
      </c>
      <c r="Z7" s="11" t="s">
        <v>6777</v>
      </c>
      <c r="AA7" s="11">
        <v>5343</v>
      </c>
      <c r="AC7" s="11" t="s">
        <v>6792</v>
      </c>
      <c r="AD7" s="3">
        <v>7666</v>
      </c>
      <c r="AE7" s="45">
        <f t="shared" si="1"/>
        <v>-0.25</v>
      </c>
    </row>
    <row r="8" spans="1:35" ht="12" customHeight="1" x14ac:dyDescent="0.25">
      <c r="A8" s="45">
        <f t="shared" si="0"/>
        <v>0</v>
      </c>
      <c r="B8" s="45">
        <f t="shared" si="2"/>
        <v>0</v>
      </c>
      <c r="C8" s="43">
        <v>0.5</v>
      </c>
      <c r="D8" s="1" t="s">
        <v>6496</v>
      </c>
      <c r="E8" s="35">
        <v>37</v>
      </c>
      <c r="F8" s="1" t="s">
        <v>12</v>
      </c>
      <c r="G8" s="1" t="s">
        <v>42</v>
      </c>
      <c r="H8" s="1"/>
      <c r="I8" s="39">
        <v>43830</v>
      </c>
      <c r="J8" s="1" t="s">
        <v>6497</v>
      </c>
      <c r="K8" s="1" t="s">
        <v>904</v>
      </c>
      <c r="L8" s="1" t="s">
        <v>131</v>
      </c>
      <c r="M8" s="15">
        <v>63005</v>
      </c>
      <c r="N8" s="1" t="s">
        <v>209</v>
      </c>
      <c r="O8" s="21" t="s">
        <v>1038</v>
      </c>
      <c r="P8" s="1" t="s">
        <v>17</v>
      </c>
      <c r="Q8" s="1" t="s">
        <v>6498</v>
      </c>
      <c r="R8" s="1" t="s">
        <v>6798</v>
      </c>
      <c r="S8" s="3" t="s">
        <v>1293</v>
      </c>
      <c r="T8" s="14" t="s">
        <v>6499</v>
      </c>
      <c r="U8" s="1" t="s">
        <v>49</v>
      </c>
      <c r="V8" s="13" t="s">
        <v>121</v>
      </c>
      <c r="W8" s="4" t="s">
        <v>1237</v>
      </c>
      <c r="X8" s="4" t="s">
        <v>1210</v>
      </c>
      <c r="Y8" s="11" t="s">
        <v>6780</v>
      </c>
      <c r="Z8" s="11" t="s">
        <v>6777</v>
      </c>
      <c r="AA8" s="11">
        <v>5333</v>
      </c>
      <c r="AC8" s="11" t="s">
        <v>6793</v>
      </c>
      <c r="AD8" s="3">
        <v>7667</v>
      </c>
      <c r="AE8" s="45">
        <f t="shared" si="1"/>
        <v>0</v>
      </c>
    </row>
    <row r="9" spans="1:35" ht="12" customHeight="1" x14ac:dyDescent="0.25">
      <c r="A9" s="45">
        <f t="shared" si="0"/>
        <v>0.5</v>
      </c>
      <c r="B9" s="45" t="str">
        <f t="shared" si="2"/>
        <v/>
      </c>
      <c r="C9" s="43">
        <v>0.25</v>
      </c>
      <c r="D9" s="1" t="s">
        <v>540</v>
      </c>
      <c r="E9" s="17"/>
      <c r="F9" s="1" t="s">
        <v>12</v>
      </c>
      <c r="G9" s="1" t="s">
        <v>20</v>
      </c>
      <c r="H9" s="1"/>
      <c r="I9" s="39">
        <v>43829</v>
      </c>
      <c r="J9" s="1" t="s">
        <v>1491</v>
      </c>
      <c r="K9" s="1" t="s">
        <v>210</v>
      </c>
      <c r="L9" s="1" t="s">
        <v>39</v>
      </c>
      <c r="M9" s="15">
        <v>77033</v>
      </c>
      <c r="N9" s="1" t="s">
        <v>162</v>
      </c>
      <c r="O9" s="1" t="s">
        <v>1492</v>
      </c>
      <c r="P9" s="1" t="s">
        <v>17</v>
      </c>
      <c r="Q9" s="1" t="s">
        <v>1493</v>
      </c>
      <c r="R9" s="1" t="s">
        <v>6798</v>
      </c>
      <c r="S9" s="3" t="s">
        <v>1293</v>
      </c>
      <c r="T9" s="14" t="s">
        <v>1494</v>
      </c>
      <c r="U9" s="1" t="s">
        <v>49</v>
      </c>
      <c r="V9" s="13" t="s">
        <v>18</v>
      </c>
      <c r="W9" s="11" t="s">
        <v>1234</v>
      </c>
      <c r="X9" s="11"/>
      <c r="Y9" s="11"/>
      <c r="Z9" s="11"/>
      <c r="AA9" s="11">
        <v>5312</v>
      </c>
      <c r="AC9" s="11" t="s">
        <v>6791</v>
      </c>
      <c r="AD9" s="3">
        <v>7658</v>
      </c>
      <c r="AE9" s="45">
        <f t="shared" si="1"/>
        <v>0.5</v>
      </c>
    </row>
    <row r="10" spans="1:35" ht="12" customHeight="1" x14ac:dyDescent="0.25">
      <c r="A10" s="45">
        <f t="shared" si="0"/>
        <v>0</v>
      </c>
      <c r="B10" s="45" t="str">
        <f t="shared" si="2"/>
        <v/>
      </c>
      <c r="C10" s="43">
        <v>0.5</v>
      </c>
      <c r="D10" s="1" t="s">
        <v>6781</v>
      </c>
      <c r="E10" s="35">
        <v>51</v>
      </c>
      <c r="F10" s="1" t="s">
        <v>52</v>
      </c>
      <c r="G10" s="1" t="s">
        <v>25</v>
      </c>
      <c r="H10" s="1"/>
      <c r="I10" s="39">
        <v>43829</v>
      </c>
      <c r="J10" s="1" t="s">
        <v>6508</v>
      </c>
      <c r="K10" s="1" t="s">
        <v>203</v>
      </c>
      <c r="L10" s="1" t="s">
        <v>118</v>
      </c>
      <c r="M10" s="15">
        <v>67207</v>
      </c>
      <c r="N10" s="1" t="s">
        <v>204</v>
      </c>
      <c r="O10" s="1" t="s">
        <v>6509</v>
      </c>
      <c r="P10" s="1" t="s">
        <v>17</v>
      </c>
      <c r="Q10" s="1" t="s">
        <v>6510</v>
      </c>
      <c r="R10" s="1" t="s">
        <v>6798</v>
      </c>
      <c r="S10" s="3" t="s">
        <v>1293</v>
      </c>
      <c r="T10" s="14" t="s">
        <v>6511</v>
      </c>
      <c r="U10" s="1" t="s">
        <v>49</v>
      </c>
      <c r="V10" s="13" t="s">
        <v>121</v>
      </c>
      <c r="W10" s="4" t="s">
        <v>1237</v>
      </c>
      <c r="X10" s="4" t="s">
        <v>1210</v>
      </c>
      <c r="Y10" s="11" t="s">
        <v>6780</v>
      </c>
      <c r="Z10" s="11" t="s">
        <v>6777</v>
      </c>
      <c r="AA10" s="11">
        <v>5402</v>
      </c>
      <c r="AC10" s="11" t="s">
        <v>6793</v>
      </c>
      <c r="AD10" s="3">
        <v>7660</v>
      </c>
      <c r="AE10" s="45">
        <f t="shared" si="1"/>
        <v>0</v>
      </c>
    </row>
    <row r="11" spans="1:35" ht="12" customHeight="1" x14ac:dyDescent="0.25">
      <c r="A11" s="45">
        <f t="shared" si="0"/>
        <v>0</v>
      </c>
      <c r="B11" s="45" t="str">
        <f t="shared" si="2"/>
        <v/>
      </c>
      <c r="C11" s="43">
        <v>0</v>
      </c>
      <c r="D11" s="1" t="s">
        <v>6140</v>
      </c>
      <c r="E11" s="34">
        <v>27</v>
      </c>
      <c r="F11" s="1" t="s">
        <v>12</v>
      </c>
      <c r="G11" s="1" t="s">
        <v>25</v>
      </c>
      <c r="H11" s="1"/>
      <c r="I11" s="39">
        <v>43829</v>
      </c>
      <c r="J11" s="1" t="s">
        <v>6141</v>
      </c>
      <c r="K11" s="1" t="s">
        <v>362</v>
      </c>
      <c r="L11" s="1" t="s">
        <v>131</v>
      </c>
      <c r="M11" s="15">
        <v>65251</v>
      </c>
      <c r="N11" s="1" t="s">
        <v>6142</v>
      </c>
      <c r="O11" s="1" t="s">
        <v>1194</v>
      </c>
      <c r="P11" s="1" t="s">
        <v>17</v>
      </c>
      <c r="Q11" s="1" t="s">
        <v>6143</v>
      </c>
      <c r="R11" s="1" t="s">
        <v>6798</v>
      </c>
      <c r="S11" s="3" t="s">
        <v>1293</v>
      </c>
      <c r="T11" s="14" t="s">
        <v>6144</v>
      </c>
      <c r="U11" s="1" t="s">
        <v>49</v>
      </c>
      <c r="V11" s="13" t="s">
        <v>121</v>
      </c>
      <c r="W11" s="4" t="s">
        <v>1237</v>
      </c>
      <c r="X11" s="4" t="s">
        <v>1210</v>
      </c>
      <c r="Y11" s="11" t="s">
        <v>6780</v>
      </c>
      <c r="Z11" s="11" t="s">
        <v>6777</v>
      </c>
      <c r="AA11" s="11">
        <v>5404</v>
      </c>
      <c r="AC11" s="11" t="s">
        <v>6792</v>
      </c>
      <c r="AD11" s="3">
        <v>7659</v>
      </c>
      <c r="AE11" s="45">
        <f t="shared" si="1"/>
        <v>0</v>
      </c>
    </row>
    <row r="12" spans="1:35" ht="12" customHeight="1" x14ac:dyDescent="0.25">
      <c r="A12" s="45">
        <f t="shared" si="0"/>
        <v>0.5</v>
      </c>
      <c r="B12" s="45" t="str">
        <f t="shared" si="2"/>
        <v/>
      </c>
      <c r="C12" s="43">
        <v>0.5</v>
      </c>
      <c r="D12" s="1" t="s">
        <v>3906</v>
      </c>
      <c r="E12" s="35">
        <v>50</v>
      </c>
      <c r="F12" s="1" t="s">
        <v>12</v>
      </c>
      <c r="G12" s="1" t="s">
        <v>30</v>
      </c>
      <c r="H12" s="1"/>
      <c r="I12" s="39">
        <v>43828</v>
      </c>
      <c r="J12" s="1" t="s">
        <v>3907</v>
      </c>
      <c r="K12" s="1" t="s">
        <v>899</v>
      </c>
      <c r="L12" s="1" t="s">
        <v>28</v>
      </c>
      <c r="M12" s="15">
        <v>92243</v>
      </c>
      <c r="N12" s="1" t="s">
        <v>846</v>
      </c>
      <c r="O12" s="1" t="s">
        <v>3908</v>
      </c>
      <c r="P12" s="1" t="s">
        <v>17</v>
      </c>
      <c r="Q12" s="1" t="s">
        <v>3909</v>
      </c>
      <c r="R12" s="1" t="s">
        <v>6798</v>
      </c>
      <c r="S12" s="3" t="s">
        <v>1293</v>
      </c>
      <c r="T12" s="12" t="s">
        <v>3910</v>
      </c>
      <c r="U12" s="1" t="s">
        <v>19</v>
      </c>
      <c r="V12" s="13" t="s">
        <v>18</v>
      </c>
      <c r="W12" s="11" t="s">
        <v>1233</v>
      </c>
      <c r="X12" s="11" t="s">
        <v>1208</v>
      </c>
      <c r="Y12" s="11" t="s">
        <v>1211</v>
      </c>
      <c r="Z12" s="11" t="s">
        <v>49</v>
      </c>
      <c r="AA12" s="11">
        <v>5318</v>
      </c>
      <c r="AC12" s="11" t="s">
        <v>6791</v>
      </c>
      <c r="AD12" s="3">
        <v>7657</v>
      </c>
      <c r="AE12" s="45">
        <f t="shared" si="1"/>
        <v>0.5</v>
      </c>
    </row>
    <row r="13" spans="1:35" ht="12" customHeight="1" x14ac:dyDescent="0.25">
      <c r="A13" s="45">
        <f t="shared" si="0"/>
        <v>0.5</v>
      </c>
      <c r="B13" s="45" t="str">
        <f t="shared" si="2"/>
        <v/>
      </c>
      <c r="C13" s="43">
        <v>0.5</v>
      </c>
      <c r="D13" s="1" t="s">
        <v>4867</v>
      </c>
      <c r="E13" s="35">
        <v>76</v>
      </c>
      <c r="F13" s="1" t="s">
        <v>12</v>
      </c>
      <c r="G13" s="1" t="s">
        <v>20</v>
      </c>
      <c r="H13" s="1"/>
      <c r="I13" s="39">
        <v>43828</v>
      </c>
      <c r="J13" s="1" t="s">
        <v>4868</v>
      </c>
      <c r="K13" s="1" t="s">
        <v>4869</v>
      </c>
      <c r="L13" s="1" t="s">
        <v>197</v>
      </c>
      <c r="M13" s="15">
        <v>38611</v>
      </c>
      <c r="N13" s="1" t="s">
        <v>307</v>
      </c>
      <c r="O13" s="1" t="s">
        <v>1147</v>
      </c>
      <c r="P13" s="1" t="s">
        <v>17</v>
      </c>
      <c r="Q13" s="1" t="s">
        <v>4870</v>
      </c>
      <c r="R13" s="1" t="s">
        <v>6798</v>
      </c>
      <c r="S13" s="3" t="s">
        <v>1293</v>
      </c>
      <c r="T13" s="12" t="s">
        <v>4871</v>
      </c>
      <c r="U13" s="1" t="s">
        <v>19</v>
      </c>
      <c r="V13" s="13" t="s">
        <v>18</v>
      </c>
      <c r="W13" s="11" t="s">
        <v>1234</v>
      </c>
      <c r="X13" s="11" t="s">
        <v>1213</v>
      </c>
      <c r="Y13" s="11"/>
      <c r="Z13" s="11" t="s">
        <v>49</v>
      </c>
      <c r="AA13" s="11">
        <v>5310</v>
      </c>
      <c r="AC13" s="11" t="s">
        <v>6792</v>
      </c>
      <c r="AD13" s="3">
        <v>7654</v>
      </c>
      <c r="AE13" s="45">
        <f t="shared" si="1"/>
        <v>0.5</v>
      </c>
    </row>
    <row r="14" spans="1:35" ht="12" customHeight="1" x14ac:dyDescent="0.25">
      <c r="A14" s="45">
        <f t="shared" si="0"/>
        <v>1</v>
      </c>
      <c r="B14" s="45" t="str">
        <f t="shared" si="2"/>
        <v/>
      </c>
      <c r="C14" s="43">
        <v>1</v>
      </c>
      <c r="D14" s="1" t="s">
        <v>3424</v>
      </c>
      <c r="E14" s="34">
        <v>29</v>
      </c>
      <c r="F14" s="1" t="s">
        <v>12</v>
      </c>
      <c r="G14" s="1" t="s">
        <v>20</v>
      </c>
      <c r="H14" s="1"/>
      <c r="I14" s="39">
        <v>43828</v>
      </c>
      <c r="J14" s="1" t="s">
        <v>3425</v>
      </c>
      <c r="K14" s="1" t="s">
        <v>60</v>
      </c>
      <c r="L14" s="1" t="s">
        <v>61</v>
      </c>
      <c r="M14" s="15">
        <v>57701</v>
      </c>
      <c r="N14" s="1" t="s">
        <v>62</v>
      </c>
      <c r="O14" s="1" t="s">
        <v>63</v>
      </c>
      <c r="P14" s="1" t="s">
        <v>17</v>
      </c>
      <c r="Q14" s="1" t="s">
        <v>3426</v>
      </c>
      <c r="R14" s="1" t="s">
        <v>6798</v>
      </c>
      <c r="S14" s="3" t="s">
        <v>1293</v>
      </c>
      <c r="T14" s="14" t="s">
        <v>3427</v>
      </c>
      <c r="U14" s="1" t="s">
        <v>49</v>
      </c>
      <c r="V14" s="13" t="s">
        <v>18</v>
      </c>
      <c r="W14" s="11" t="s">
        <v>1234</v>
      </c>
      <c r="X14" s="11" t="s">
        <v>1210</v>
      </c>
      <c r="Y14" s="11" t="s">
        <v>1211</v>
      </c>
      <c r="Z14" s="11" t="s">
        <v>49</v>
      </c>
      <c r="AA14" s="11">
        <v>5311</v>
      </c>
      <c r="AC14" s="11" t="s">
        <v>6793</v>
      </c>
      <c r="AD14" s="3">
        <v>7655</v>
      </c>
      <c r="AE14" s="45">
        <f t="shared" si="1"/>
        <v>1</v>
      </c>
    </row>
    <row r="15" spans="1:35" ht="12" customHeight="1" x14ac:dyDescent="0.25">
      <c r="A15" s="45">
        <f t="shared" si="0"/>
        <v>1</v>
      </c>
      <c r="B15" s="45" t="str">
        <f t="shared" si="2"/>
        <v/>
      </c>
      <c r="C15" s="43">
        <v>1</v>
      </c>
      <c r="D15" s="1" t="s">
        <v>540</v>
      </c>
      <c r="E15" s="17"/>
      <c r="F15" s="1"/>
      <c r="G15" s="1" t="s">
        <v>20</v>
      </c>
      <c r="H15" s="1"/>
      <c r="I15" s="39">
        <v>43828</v>
      </c>
      <c r="J15" s="1" t="s">
        <v>6512</v>
      </c>
      <c r="K15" s="1" t="s">
        <v>890</v>
      </c>
      <c r="L15" s="1" t="s">
        <v>85</v>
      </c>
      <c r="M15" s="15">
        <v>47905</v>
      </c>
      <c r="N15" s="1" t="s">
        <v>6513</v>
      </c>
      <c r="O15" s="1" t="s">
        <v>6514</v>
      </c>
      <c r="P15" s="1" t="s">
        <v>17</v>
      </c>
      <c r="Q15" s="1" t="s">
        <v>6515</v>
      </c>
      <c r="R15" s="1" t="s">
        <v>6798</v>
      </c>
      <c r="S15" s="3" t="s">
        <v>1293</v>
      </c>
      <c r="T15" s="14" t="s">
        <v>6516</v>
      </c>
      <c r="U15" s="1" t="s">
        <v>49</v>
      </c>
      <c r="V15" s="13" t="s">
        <v>18</v>
      </c>
      <c r="W15" s="4" t="s">
        <v>1234</v>
      </c>
      <c r="X15" s="4" t="s">
        <v>1210</v>
      </c>
      <c r="Y15" s="11" t="s">
        <v>6776</v>
      </c>
      <c r="Z15" s="11" t="s">
        <v>6777</v>
      </c>
      <c r="AA15" s="11">
        <v>5401</v>
      </c>
      <c r="AC15" s="11" t="s">
        <v>6791</v>
      </c>
      <c r="AD15" s="3">
        <v>7656</v>
      </c>
      <c r="AE15" s="45">
        <f t="shared" si="1"/>
        <v>1</v>
      </c>
    </row>
    <row r="16" spans="1:35" ht="12" customHeight="1" x14ac:dyDescent="0.25">
      <c r="A16" s="45">
        <f t="shared" si="0"/>
        <v>0.25</v>
      </c>
      <c r="B16" s="45" t="str">
        <f t="shared" si="2"/>
        <v/>
      </c>
      <c r="C16" s="43">
        <v>0</v>
      </c>
      <c r="D16" s="1" t="s">
        <v>4489</v>
      </c>
      <c r="E16" s="34">
        <v>34</v>
      </c>
      <c r="F16" s="1" t="s">
        <v>12</v>
      </c>
      <c r="G16" s="1" t="s">
        <v>20</v>
      </c>
      <c r="H16" s="1"/>
      <c r="I16" s="39">
        <v>43828</v>
      </c>
      <c r="J16" s="1" t="s">
        <v>4490</v>
      </c>
      <c r="K16" s="1" t="s">
        <v>4491</v>
      </c>
      <c r="L16" s="1" t="s">
        <v>114</v>
      </c>
      <c r="M16" s="15">
        <v>99801</v>
      </c>
      <c r="N16" s="1" t="s">
        <v>4491</v>
      </c>
      <c r="O16" s="1" t="s">
        <v>4492</v>
      </c>
      <c r="P16" s="1" t="s">
        <v>17</v>
      </c>
      <c r="Q16" s="1" t="s">
        <v>4493</v>
      </c>
      <c r="R16" s="1" t="s">
        <v>6798</v>
      </c>
      <c r="S16" s="3" t="s">
        <v>1293</v>
      </c>
      <c r="T16" s="14" t="s">
        <v>4494</v>
      </c>
      <c r="U16" s="1" t="s">
        <v>49</v>
      </c>
      <c r="V16" s="13" t="s">
        <v>24</v>
      </c>
      <c r="W16" s="11" t="s">
        <v>1229</v>
      </c>
      <c r="X16" s="11" t="s">
        <v>1208</v>
      </c>
      <c r="Y16" s="11" t="s">
        <v>1211</v>
      </c>
      <c r="Z16" s="11" t="s">
        <v>49</v>
      </c>
      <c r="AA16" s="11">
        <v>5313</v>
      </c>
      <c r="AC16" s="11" t="s">
        <v>6793</v>
      </c>
      <c r="AD16" s="3">
        <v>7653</v>
      </c>
      <c r="AE16" s="45">
        <f t="shared" si="1"/>
        <v>0.25</v>
      </c>
    </row>
    <row r="17" spans="1:31" ht="12" customHeight="1" x14ac:dyDescent="0.25">
      <c r="A17" s="45">
        <f t="shared" si="0"/>
        <v>0.75</v>
      </c>
      <c r="B17" s="45" t="str">
        <f t="shared" si="2"/>
        <v/>
      </c>
      <c r="C17" s="43">
        <v>0.5</v>
      </c>
      <c r="D17" s="1" t="s">
        <v>4082</v>
      </c>
      <c r="E17" s="34">
        <v>31</v>
      </c>
      <c r="F17" s="1" t="s">
        <v>12</v>
      </c>
      <c r="G17" s="1" t="s">
        <v>20</v>
      </c>
      <c r="H17" s="1"/>
      <c r="I17" s="39">
        <v>43827</v>
      </c>
      <c r="J17" s="1" t="s">
        <v>4083</v>
      </c>
      <c r="K17" s="1" t="s">
        <v>358</v>
      </c>
      <c r="L17" s="1" t="s">
        <v>38</v>
      </c>
      <c r="M17" s="15">
        <v>43130</v>
      </c>
      <c r="N17" s="1" t="s">
        <v>642</v>
      </c>
      <c r="O17" s="1" t="s">
        <v>458</v>
      </c>
      <c r="P17" s="1" t="s">
        <v>17</v>
      </c>
      <c r="Q17" s="1" t="s">
        <v>4084</v>
      </c>
      <c r="R17" s="1" t="s">
        <v>6798</v>
      </c>
      <c r="S17" s="3" t="s">
        <v>1293</v>
      </c>
      <c r="T17" s="14" t="s">
        <v>4085</v>
      </c>
      <c r="U17" s="1" t="s">
        <v>49</v>
      </c>
      <c r="V17" s="13" t="s">
        <v>18</v>
      </c>
      <c r="W17" s="11" t="s">
        <v>1233</v>
      </c>
      <c r="X17" s="11" t="s">
        <v>1210</v>
      </c>
      <c r="Y17" s="11" t="s">
        <v>1211</v>
      </c>
      <c r="Z17" s="11" t="s">
        <v>49</v>
      </c>
      <c r="AA17" s="11">
        <v>5321</v>
      </c>
      <c r="AC17" s="11" t="s">
        <v>6793</v>
      </c>
      <c r="AD17" s="3">
        <v>7649</v>
      </c>
      <c r="AE17" s="45">
        <f t="shared" si="1"/>
        <v>0.75</v>
      </c>
    </row>
    <row r="18" spans="1:31" ht="12" customHeight="1" x14ac:dyDescent="0.25">
      <c r="A18" s="45">
        <f t="shared" si="0"/>
        <v>0.5</v>
      </c>
      <c r="B18" s="45" t="str">
        <f t="shared" si="2"/>
        <v/>
      </c>
      <c r="C18" s="43">
        <v>1</v>
      </c>
      <c r="D18" s="1" t="s">
        <v>5408</v>
      </c>
      <c r="E18" s="34">
        <v>52</v>
      </c>
      <c r="F18" s="1" t="s">
        <v>12</v>
      </c>
      <c r="G18" s="1" t="s">
        <v>25</v>
      </c>
      <c r="H18" s="12" t="s">
        <v>5409</v>
      </c>
      <c r="I18" s="39">
        <v>43827</v>
      </c>
      <c r="J18" s="1" t="s">
        <v>5410</v>
      </c>
      <c r="K18" s="1" t="s">
        <v>210</v>
      </c>
      <c r="L18" s="1" t="s">
        <v>39</v>
      </c>
      <c r="M18" s="15">
        <v>77030</v>
      </c>
      <c r="N18" s="1" t="s">
        <v>162</v>
      </c>
      <c r="O18" s="1" t="s">
        <v>5411</v>
      </c>
      <c r="P18" s="1" t="s">
        <v>17</v>
      </c>
      <c r="Q18" s="1" t="s">
        <v>5412</v>
      </c>
      <c r="R18" s="1" t="s">
        <v>6798</v>
      </c>
      <c r="S18" s="3" t="s">
        <v>1293</v>
      </c>
      <c r="T18" s="14" t="s">
        <v>5413</v>
      </c>
      <c r="U18" s="1" t="s">
        <v>161</v>
      </c>
      <c r="V18" s="13" t="s">
        <v>18</v>
      </c>
      <c r="W18" s="11" t="s">
        <v>1234</v>
      </c>
      <c r="X18" s="11" t="s">
        <v>1208</v>
      </c>
      <c r="Y18" s="11" t="s">
        <v>1211</v>
      </c>
      <c r="Z18" s="11" t="s">
        <v>49</v>
      </c>
      <c r="AA18" s="11">
        <v>5315</v>
      </c>
      <c r="AC18" s="11" t="s">
        <v>6793</v>
      </c>
      <c r="AD18" s="3">
        <v>7648</v>
      </c>
      <c r="AE18" s="45">
        <f t="shared" si="1"/>
        <v>0.5</v>
      </c>
    </row>
    <row r="19" spans="1:31" ht="12" customHeight="1" x14ac:dyDescent="0.25">
      <c r="A19" s="45">
        <f t="shared" si="0"/>
        <v>0.25</v>
      </c>
      <c r="B19" s="45" t="str">
        <f t="shared" si="2"/>
        <v/>
      </c>
      <c r="C19" s="43">
        <v>0.5</v>
      </c>
      <c r="D19" s="1" t="s">
        <v>6146</v>
      </c>
      <c r="E19" s="34">
        <v>34</v>
      </c>
      <c r="F19" s="1" t="s">
        <v>12</v>
      </c>
      <c r="G19" s="1" t="s">
        <v>25</v>
      </c>
      <c r="H19" s="1"/>
      <c r="I19" s="39">
        <v>43827</v>
      </c>
      <c r="J19" s="1" t="s">
        <v>6147</v>
      </c>
      <c r="K19" s="1" t="s">
        <v>6148</v>
      </c>
      <c r="L19" s="1" t="s">
        <v>28</v>
      </c>
      <c r="M19" s="15">
        <v>95423</v>
      </c>
      <c r="N19" s="1" t="s">
        <v>319</v>
      </c>
      <c r="O19" s="1" t="s">
        <v>320</v>
      </c>
      <c r="P19" s="1" t="s">
        <v>17</v>
      </c>
      <c r="Q19" s="1" t="s">
        <v>6149</v>
      </c>
      <c r="R19" s="1" t="s">
        <v>6798</v>
      </c>
      <c r="S19" s="3" t="s">
        <v>1293</v>
      </c>
      <c r="T19" s="14" t="s">
        <v>6150</v>
      </c>
      <c r="U19" s="1" t="s">
        <v>49</v>
      </c>
      <c r="V19" s="13" t="s">
        <v>18</v>
      </c>
      <c r="W19" s="4" t="s">
        <v>1233</v>
      </c>
      <c r="X19" s="4" t="s">
        <v>1210</v>
      </c>
      <c r="Y19" s="11" t="s">
        <v>6778</v>
      </c>
      <c r="Z19" s="11" t="s">
        <v>6777</v>
      </c>
      <c r="AA19" s="11">
        <v>5400</v>
      </c>
      <c r="AC19" s="11" t="s">
        <v>6792</v>
      </c>
      <c r="AD19" s="3">
        <v>7650</v>
      </c>
      <c r="AE19" s="45">
        <f t="shared" si="1"/>
        <v>0.25</v>
      </c>
    </row>
    <row r="20" spans="1:31" ht="12" customHeight="1" x14ac:dyDescent="0.25">
      <c r="A20" s="45">
        <f t="shared" si="0"/>
        <v>0.5</v>
      </c>
      <c r="B20" s="45" t="str">
        <f t="shared" si="2"/>
        <v/>
      </c>
      <c r="C20" s="43">
        <v>0.25</v>
      </c>
      <c r="D20" s="1" t="s">
        <v>4858</v>
      </c>
      <c r="E20" s="34">
        <v>27</v>
      </c>
      <c r="F20" s="1" t="s">
        <v>12</v>
      </c>
      <c r="G20" s="1" t="s">
        <v>20</v>
      </c>
      <c r="H20" s="1"/>
      <c r="I20" s="39">
        <v>43827</v>
      </c>
      <c r="J20" s="1" t="s">
        <v>4859</v>
      </c>
      <c r="K20" s="1" t="s">
        <v>200</v>
      </c>
      <c r="L20" s="1" t="s">
        <v>28</v>
      </c>
      <c r="M20" s="15">
        <v>93305</v>
      </c>
      <c r="N20" s="1" t="s">
        <v>201</v>
      </c>
      <c r="O20" s="1" t="s">
        <v>4860</v>
      </c>
      <c r="P20" s="1" t="s">
        <v>17</v>
      </c>
      <c r="Q20" s="1" t="s">
        <v>4861</v>
      </c>
      <c r="R20" s="1" t="s">
        <v>6798</v>
      </c>
      <c r="S20" s="3" t="s">
        <v>1293</v>
      </c>
      <c r="T20" s="14" t="s">
        <v>4862</v>
      </c>
      <c r="U20" s="1" t="s">
        <v>49</v>
      </c>
      <c r="V20" s="13" t="s">
        <v>24</v>
      </c>
      <c r="W20" s="11" t="s">
        <v>1214</v>
      </c>
      <c r="X20" s="11" t="s">
        <v>1210</v>
      </c>
      <c r="Y20" s="11" t="s">
        <v>1211</v>
      </c>
      <c r="Z20" s="11" t="s">
        <v>49</v>
      </c>
      <c r="AA20" s="11">
        <v>5319</v>
      </c>
      <c r="AC20" s="11" t="s">
        <v>6791</v>
      </c>
      <c r="AD20" s="3">
        <v>7652</v>
      </c>
      <c r="AE20" s="45">
        <f t="shared" si="1"/>
        <v>0.5</v>
      </c>
    </row>
    <row r="21" spans="1:31" ht="12" customHeight="1" x14ac:dyDescent="0.25">
      <c r="A21" s="45">
        <f t="shared" si="0"/>
        <v>0.5</v>
      </c>
      <c r="B21" s="45" t="str">
        <f t="shared" si="2"/>
        <v/>
      </c>
      <c r="C21" s="43">
        <v>0.25</v>
      </c>
      <c r="D21" s="1" t="s">
        <v>4827</v>
      </c>
      <c r="E21" s="34">
        <v>31</v>
      </c>
      <c r="F21" s="1" t="s">
        <v>12</v>
      </c>
      <c r="G21" s="1" t="s">
        <v>25</v>
      </c>
      <c r="H21" s="12" t="s">
        <v>4828</v>
      </c>
      <c r="I21" s="39">
        <v>43827</v>
      </c>
      <c r="J21" s="1" t="s">
        <v>4829</v>
      </c>
      <c r="K21" s="1" t="s">
        <v>1111</v>
      </c>
      <c r="L21" s="1" t="s">
        <v>112</v>
      </c>
      <c r="M21" s="15">
        <v>37643</v>
      </c>
      <c r="N21" s="1" t="s">
        <v>231</v>
      </c>
      <c r="O21" s="1" t="s">
        <v>1112</v>
      </c>
      <c r="P21" s="1" t="s">
        <v>17</v>
      </c>
      <c r="Q21" s="1" t="s">
        <v>4830</v>
      </c>
      <c r="R21" s="1" t="s">
        <v>6798</v>
      </c>
      <c r="S21" s="3" t="s">
        <v>1293</v>
      </c>
      <c r="T21" s="14" t="s">
        <v>4831</v>
      </c>
      <c r="U21" s="1" t="s">
        <v>49</v>
      </c>
      <c r="V21" s="13" t="s">
        <v>24</v>
      </c>
      <c r="W21" s="11" t="s">
        <v>1214</v>
      </c>
      <c r="X21" s="11" t="s">
        <v>1210</v>
      </c>
      <c r="Y21" s="11" t="s">
        <v>1211</v>
      </c>
      <c r="Z21" s="11" t="s">
        <v>49</v>
      </c>
      <c r="AA21" s="11">
        <v>5316</v>
      </c>
      <c r="AC21" s="11" t="s">
        <v>6793</v>
      </c>
      <c r="AD21" s="3">
        <v>7651</v>
      </c>
      <c r="AE21" s="45">
        <f t="shared" si="1"/>
        <v>0.5</v>
      </c>
    </row>
    <row r="22" spans="1:31" ht="12" customHeight="1" x14ac:dyDescent="0.25">
      <c r="A22" s="45">
        <f t="shared" si="0"/>
        <v>0.75</v>
      </c>
      <c r="B22" s="45" t="str">
        <f t="shared" si="2"/>
        <v/>
      </c>
      <c r="C22" s="43">
        <v>0.5</v>
      </c>
      <c r="D22" s="1" t="s">
        <v>5536</v>
      </c>
      <c r="E22" s="17"/>
      <c r="F22" s="1" t="s">
        <v>12</v>
      </c>
      <c r="G22" s="1" t="s">
        <v>20</v>
      </c>
      <c r="H22" s="1"/>
      <c r="I22" s="39">
        <v>43826</v>
      </c>
      <c r="J22" s="1" t="s">
        <v>5537</v>
      </c>
      <c r="K22" s="1" t="s">
        <v>1078</v>
      </c>
      <c r="L22" s="1" t="s">
        <v>32</v>
      </c>
      <c r="M22" s="15">
        <v>21090</v>
      </c>
      <c r="N22" s="1" t="s">
        <v>530</v>
      </c>
      <c r="O22" s="1" t="s">
        <v>5538</v>
      </c>
      <c r="P22" s="1" t="s">
        <v>17</v>
      </c>
      <c r="Q22" s="1" t="s">
        <v>5539</v>
      </c>
      <c r="R22" s="1" t="s">
        <v>6798</v>
      </c>
      <c r="S22" s="3" t="s">
        <v>1293</v>
      </c>
      <c r="T22" s="14" t="s">
        <v>5540</v>
      </c>
      <c r="U22" s="1" t="s">
        <v>161</v>
      </c>
      <c r="V22" s="13" t="s">
        <v>18</v>
      </c>
      <c r="W22" s="11" t="s">
        <v>1234</v>
      </c>
      <c r="X22" s="11" t="s">
        <v>1210</v>
      </c>
      <c r="Y22" s="11" t="s">
        <v>1211</v>
      </c>
      <c r="Z22" s="11" t="s">
        <v>49</v>
      </c>
      <c r="AA22" s="11">
        <v>5323</v>
      </c>
      <c r="AC22" s="11" t="s">
        <v>6793</v>
      </c>
      <c r="AD22" s="3">
        <v>7644</v>
      </c>
      <c r="AE22" s="45">
        <f t="shared" si="1"/>
        <v>0.75</v>
      </c>
    </row>
    <row r="23" spans="1:31" ht="12" customHeight="1" x14ac:dyDescent="0.25">
      <c r="A23" s="45">
        <f t="shared" si="0"/>
        <v>0.5</v>
      </c>
      <c r="B23" s="45" t="str">
        <f t="shared" si="2"/>
        <v/>
      </c>
      <c r="C23" s="43">
        <v>0</v>
      </c>
      <c r="D23" s="1" t="s">
        <v>4217</v>
      </c>
      <c r="E23" s="34">
        <v>43</v>
      </c>
      <c r="F23" s="1" t="s">
        <v>12</v>
      </c>
      <c r="G23" s="1" t="s">
        <v>25</v>
      </c>
      <c r="H23" s="1"/>
      <c r="I23" s="39">
        <v>43826</v>
      </c>
      <c r="J23" s="1" t="s">
        <v>4218</v>
      </c>
      <c r="K23" s="1" t="s">
        <v>353</v>
      </c>
      <c r="L23" s="1" t="s">
        <v>94</v>
      </c>
      <c r="M23" s="15">
        <v>23606</v>
      </c>
      <c r="N23" s="1" t="s">
        <v>1236</v>
      </c>
      <c r="O23" s="1" t="s">
        <v>354</v>
      </c>
      <c r="P23" s="1" t="s">
        <v>17</v>
      </c>
      <c r="Q23" s="1" t="s">
        <v>4219</v>
      </c>
      <c r="R23" s="1" t="s">
        <v>6798</v>
      </c>
      <c r="S23" s="3" t="s">
        <v>1293</v>
      </c>
      <c r="T23" s="14" t="s">
        <v>4220</v>
      </c>
      <c r="U23" s="1" t="s">
        <v>161</v>
      </c>
      <c r="V23" s="13" t="s">
        <v>18</v>
      </c>
      <c r="W23" s="11" t="s">
        <v>123</v>
      </c>
      <c r="X23" s="11" t="s">
        <v>1210</v>
      </c>
      <c r="Y23" s="11" t="s">
        <v>1211</v>
      </c>
      <c r="Z23" s="11" t="s">
        <v>49</v>
      </c>
      <c r="AA23" s="11">
        <v>5320</v>
      </c>
      <c r="AC23" s="11" t="s">
        <v>6791</v>
      </c>
      <c r="AD23" s="3">
        <v>7645</v>
      </c>
      <c r="AE23" s="45">
        <f t="shared" si="1"/>
        <v>0.5</v>
      </c>
    </row>
    <row r="24" spans="1:31" ht="12" customHeight="1" x14ac:dyDescent="0.25">
      <c r="A24" s="45">
        <f t="shared" si="0"/>
        <v>0</v>
      </c>
      <c r="B24" s="45" t="str">
        <f t="shared" si="2"/>
        <v/>
      </c>
      <c r="C24" s="43">
        <v>0.25</v>
      </c>
      <c r="D24" s="1" t="s">
        <v>4759</v>
      </c>
      <c r="E24" s="34">
        <v>16</v>
      </c>
      <c r="F24" s="1" t="s">
        <v>12</v>
      </c>
      <c r="G24" s="1" t="s">
        <v>20</v>
      </c>
      <c r="H24" s="1"/>
      <c r="I24" s="39">
        <v>43826</v>
      </c>
      <c r="J24" s="1" t="s">
        <v>4760</v>
      </c>
      <c r="K24" s="1" t="s">
        <v>4761</v>
      </c>
      <c r="L24" s="1" t="s">
        <v>622</v>
      </c>
      <c r="M24" s="15">
        <v>4048</v>
      </c>
      <c r="N24" s="1" t="s">
        <v>372</v>
      </c>
      <c r="O24" s="1" t="s">
        <v>894</v>
      </c>
      <c r="P24" s="1" t="s">
        <v>17</v>
      </c>
      <c r="Q24" s="1" t="s">
        <v>4762</v>
      </c>
      <c r="R24" s="1" t="s">
        <v>6798</v>
      </c>
      <c r="S24" s="3" t="s">
        <v>1293</v>
      </c>
      <c r="T24" s="44" t="s">
        <v>4763</v>
      </c>
      <c r="U24" s="1" t="s">
        <v>49</v>
      </c>
      <c r="V24" s="13" t="s">
        <v>24</v>
      </c>
      <c r="W24" s="11" t="s">
        <v>1213</v>
      </c>
      <c r="X24" s="11" t="s">
        <v>1213</v>
      </c>
      <c r="Y24" s="11"/>
      <c r="Z24" s="11" t="s">
        <v>49</v>
      </c>
      <c r="AA24" s="11">
        <v>5322</v>
      </c>
      <c r="AC24" s="11" t="s">
        <v>6792</v>
      </c>
      <c r="AD24" s="3">
        <v>7647</v>
      </c>
      <c r="AE24" s="45">
        <f t="shared" si="1"/>
        <v>0</v>
      </c>
    </row>
    <row r="25" spans="1:31" ht="12" customHeight="1" x14ac:dyDescent="0.25">
      <c r="A25" s="45">
        <f t="shared" si="0"/>
        <v>0</v>
      </c>
      <c r="B25" s="45" t="str">
        <f t="shared" si="2"/>
        <v/>
      </c>
      <c r="C25" s="43">
        <v>0</v>
      </c>
      <c r="D25" s="1" t="s">
        <v>4660</v>
      </c>
      <c r="E25" s="34">
        <v>42</v>
      </c>
      <c r="F25" s="1" t="s">
        <v>12</v>
      </c>
      <c r="G25" s="1" t="s">
        <v>25</v>
      </c>
      <c r="H25" s="12" t="s">
        <v>4661</v>
      </c>
      <c r="I25" s="39">
        <v>43826</v>
      </c>
      <c r="J25" s="1" t="s">
        <v>4662</v>
      </c>
      <c r="K25" s="1" t="s">
        <v>4663</v>
      </c>
      <c r="L25" s="1" t="s">
        <v>92</v>
      </c>
      <c r="M25" s="15">
        <v>84405</v>
      </c>
      <c r="N25" s="1" t="s">
        <v>352</v>
      </c>
      <c r="O25" s="1" t="s">
        <v>4664</v>
      </c>
      <c r="P25" s="1" t="s">
        <v>17</v>
      </c>
      <c r="Q25" s="1" t="s">
        <v>4665</v>
      </c>
      <c r="R25" s="1" t="s">
        <v>6798</v>
      </c>
      <c r="S25" s="3" t="s">
        <v>1293</v>
      </c>
      <c r="T25" s="14" t="s">
        <v>4666</v>
      </c>
      <c r="U25" s="1" t="s">
        <v>268</v>
      </c>
      <c r="V25" s="13" t="s">
        <v>24</v>
      </c>
      <c r="W25" s="11" t="s">
        <v>1213</v>
      </c>
      <c r="X25" s="11" t="s">
        <v>1213</v>
      </c>
      <c r="Y25" s="11" t="s">
        <v>1209</v>
      </c>
      <c r="Z25" s="11" t="s">
        <v>49</v>
      </c>
      <c r="AA25" s="11">
        <v>5324</v>
      </c>
      <c r="AC25" s="11" t="s">
        <v>6793</v>
      </c>
      <c r="AD25" s="3">
        <v>7646</v>
      </c>
      <c r="AE25" s="45">
        <f t="shared" si="1"/>
        <v>-0.25</v>
      </c>
    </row>
    <row r="26" spans="1:31" ht="12" customHeight="1" x14ac:dyDescent="0.25">
      <c r="A26" s="45">
        <f t="shared" si="0"/>
        <v>0.75</v>
      </c>
      <c r="B26" s="45" t="str">
        <f t="shared" si="2"/>
        <v/>
      </c>
      <c r="C26" s="43">
        <v>0.5</v>
      </c>
      <c r="D26" s="1" t="s">
        <v>5420</v>
      </c>
      <c r="E26" s="34">
        <v>35</v>
      </c>
      <c r="F26" s="1" t="s">
        <v>12</v>
      </c>
      <c r="G26" s="1" t="s">
        <v>30</v>
      </c>
      <c r="H26" s="1"/>
      <c r="I26" s="39">
        <v>43825</v>
      </c>
      <c r="J26" s="1" t="s">
        <v>5421</v>
      </c>
      <c r="K26" s="1" t="s">
        <v>98</v>
      </c>
      <c r="L26" s="1" t="s">
        <v>35</v>
      </c>
      <c r="M26" s="15">
        <v>33823</v>
      </c>
      <c r="N26" s="1" t="s">
        <v>406</v>
      </c>
      <c r="O26" s="1" t="s">
        <v>99</v>
      </c>
      <c r="P26" s="1" t="s">
        <v>17</v>
      </c>
      <c r="Q26" s="1" t="s">
        <v>5422</v>
      </c>
      <c r="R26" s="1" t="s">
        <v>6798</v>
      </c>
      <c r="S26" s="3" t="s">
        <v>1293</v>
      </c>
      <c r="T26" s="14" t="s">
        <v>5423</v>
      </c>
      <c r="U26" s="1" t="s">
        <v>161</v>
      </c>
      <c r="V26" s="13" t="s">
        <v>18</v>
      </c>
      <c r="W26" s="11" t="s">
        <v>1234</v>
      </c>
      <c r="X26" s="11" t="s">
        <v>1210</v>
      </c>
      <c r="Y26" s="11" t="s">
        <v>1211</v>
      </c>
      <c r="Z26" s="11" t="s">
        <v>49</v>
      </c>
      <c r="AA26" s="11">
        <v>5325</v>
      </c>
      <c r="AC26" s="11" t="s">
        <v>6793</v>
      </c>
      <c r="AD26" s="3">
        <v>7642</v>
      </c>
      <c r="AE26" s="45">
        <f t="shared" si="1"/>
        <v>0.75</v>
      </c>
    </row>
    <row r="27" spans="1:31" ht="12" customHeight="1" x14ac:dyDescent="0.25">
      <c r="A27" s="45">
        <f t="shared" si="0"/>
        <v>0</v>
      </c>
      <c r="B27" s="45">
        <f t="shared" si="2"/>
        <v>0</v>
      </c>
      <c r="C27" s="43">
        <v>0</v>
      </c>
      <c r="D27" s="1" t="s">
        <v>4799</v>
      </c>
      <c r="E27" s="34">
        <v>35</v>
      </c>
      <c r="F27" s="1" t="s">
        <v>12</v>
      </c>
      <c r="G27" s="1" t="s">
        <v>42</v>
      </c>
      <c r="H27" s="12" t="s">
        <v>4800</v>
      </c>
      <c r="I27" s="39">
        <v>43825</v>
      </c>
      <c r="J27" s="1" t="s">
        <v>4801</v>
      </c>
      <c r="K27" s="1" t="s">
        <v>308</v>
      </c>
      <c r="L27" s="1" t="s">
        <v>112</v>
      </c>
      <c r="M27" s="15">
        <v>38127</v>
      </c>
      <c r="N27" s="1" t="s">
        <v>309</v>
      </c>
      <c r="O27" s="1" t="s">
        <v>310</v>
      </c>
      <c r="P27" s="1" t="s">
        <v>17</v>
      </c>
      <c r="Q27" s="1" t="s">
        <v>4802</v>
      </c>
      <c r="R27" s="1" t="s">
        <v>6798</v>
      </c>
      <c r="S27" s="3" t="s">
        <v>1293</v>
      </c>
      <c r="T27" s="14" t="s">
        <v>4803</v>
      </c>
      <c r="U27" s="1" t="s">
        <v>49</v>
      </c>
      <c r="V27" s="13" t="s">
        <v>24</v>
      </c>
      <c r="W27" s="11" t="s">
        <v>1214</v>
      </c>
      <c r="X27" s="11" t="s">
        <v>1208</v>
      </c>
      <c r="Y27" s="11"/>
      <c r="Z27" s="11" t="s">
        <v>49</v>
      </c>
      <c r="AA27" s="11">
        <v>5314</v>
      </c>
      <c r="AC27" s="11" t="s">
        <v>6793</v>
      </c>
      <c r="AD27" s="3">
        <v>7643</v>
      </c>
      <c r="AE27" s="45">
        <f t="shared" si="1"/>
        <v>0</v>
      </c>
    </row>
    <row r="28" spans="1:31" ht="12" customHeight="1" x14ac:dyDescent="0.25">
      <c r="A28" s="45">
        <f t="shared" si="0"/>
        <v>0.75</v>
      </c>
      <c r="B28" s="45" t="str">
        <f t="shared" si="2"/>
        <v/>
      </c>
      <c r="C28" s="43">
        <v>0.5</v>
      </c>
      <c r="D28" s="1" t="s">
        <v>5545</v>
      </c>
      <c r="E28" s="34">
        <v>59</v>
      </c>
      <c r="F28" s="1" t="s">
        <v>52</v>
      </c>
      <c r="G28" s="1" t="s">
        <v>20</v>
      </c>
      <c r="H28" s="1"/>
      <c r="I28" s="39">
        <v>43824</v>
      </c>
      <c r="J28" s="1" t="s">
        <v>5546</v>
      </c>
      <c r="K28" s="1" t="s">
        <v>518</v>
      </c>
      <c r="L28" s="1" t="s">
        <v>35</v>
      </c>
      <c r="M28" s="15">
        <v>34476</v>
      </c>
      <c r="N28" s="1" t="s">
        <v>128</v>
      </c>
      <c r="O28" s="1" t="s">
        <v>5547</v>
      </c>
      <c r="P28" s="1" t="s">
        <v>17</v>
      </c>
      <c r="Q28" s="1" t="s">
        <v>5548</v>
      </c>
      <c r="R28" s="1" t="s">
        <v>6798</v>
      </c>
      <c r="S28" s="3" t="s">
        <v>1293</v>
      </c>
      <c r="T28" s="14" t="s">
        <v>5549</v>
      </c>
      <c r="U28" s="1" t="s">
        <v>161</v>
      </c>
      <c r="V28" s="13" t="s">
        <v>18</v>
      </c>
      <c r="W28" s="11" t="s">
        <v>1234</v>
      </c>
      <c r="X28" s="11" t="s">
        <v>1210</v>
      </c>
      <c r="Y28" s="11" t="s">
        <v>1211</v>
      </c>
      <c r="Z28" s="11" t="s">
        <v>49</v>
      </c>
      <c r="AA28" s="11">
        <v>5328</v>
      </c>
      <c r="AC28" s="11" t="s">
        <v>6793</v>
      </c>
      <c r="AD28" s="3">
        <v>7640</v>
      </c>
      <c r="AE28" s="45">
        <f t="shared" si="1"/>
        <v>0.75</v>
      </c>
    </row>
    <row r="29" spans="1:31" ht="12" customHeight="1" x14ac:dyDescent="0.25">
      <c r="A29" s="45">
        <f t="shared" si="0"/>
        <v>0</v>
      </c>
      <c r="B29" s="45">
        <f t="shared" si="2"/>
        <v>0</v>
      </c>
      <c r="C29" s="43">
        <v>0.25</v>
      </c>
      <c r="D29" s="1" t="s">
        <v>4936</v>
      </c>
      <c r="E29" s="34">
        <v>23</v>
      </c>
      <c r="F29" s="1" t="s">
        <v>12</v>
      </c>
      <c r="G29" s="1" t="s">
        <v>42</v>
      </c>
      <c r="H29" s="14" t="s">
        <v>4937</v>
      </c>
      <c r="I29" s="39">
        <v>43824</v>
      </c>
      <c r="J29" s="1" t="s">
        <v>4938</v>
      </c>
      <c r="K29" s="1" t="s">
        <v>415</v>
      </c>
      <c r="L29" s="1" t="s">
        <v>73</v>
      </c>
      <c r="M29" s="15">
        <v>30349</v>
      </c>
      <c r="N29" s="1" t="s">
        <v>362</v>
      </c>
      <c r="O29" s="1" t="s">
        <v>4939</v>
      </c>
      <c r="P29" s="1" t="s">
        <v>17</v>
      </c>
      <c r="Q29" s="1" t="s">
        <v>4940</v>
      </c>
      <c r="R29" s="1" t="s">
        <v>6798</v>
      </c>
      <c r="S29" s="3" t="s">
        <v>1293</v>
      </c>
      <c r="T29" s="14" t="s">
        <v>4941</v>
      </c>
      <c r="U29" s="1" t="s">
        <v>49</v>
      </c>
      <c r="V29" s="13" t="s">
        <v>121</v>
      </c>
      <c r="W29" s="11" t="s">
        <v>1237</v>
      </c>
      <c r="X29" s="11" t="s">
        <v>1208</v>
      </c>
      <c r="Y29" s="11" t="s">
        <v>1209</v>
      </c>
      <c r="Z29" s="11" t="s">
        <v>49</v>
      </c>
      <c r="AA29" s="11">
        <v>5330</v>
      </c>
      <c r="AC29" s="11" t="s">
        <v>6793</v>
      </c>
      <c r="AD29" s="3">
        <v>7641</v>
      </c>
      <c r="AE29" s="45">
        <f t="shared" si="1"/>
        <v>-0.25</v>
      </c>
    </row>
    <row r="30" spans="1:31" ht="12" customHeight="1" x14ac:dyDescent="0.25">
      <c r="A30" s="45">
        <f t="shared" si="0"/>
        <v>0.5</v>
      </c>
      <c r="B30" s="45">
        <f t="shared" si="2"/>
        <v>0.5</v>
      </c>
      <c r="C30" s="43">
        <v>0.5</v>
      </c>
      <c r="D30" s="1" t="s">
        <v>2090</v>
      </c>
      <c r="E30" s="34">
        <v>60</v>
      </c>
      <c r="F30" s="1" t="s">
        <v>12</v>
      </c>
      <c r="G30" s="1" t="s">
        <v>42</v>
      </c>
      <c r="H30" s="14" t="s">
        <v>2091</v>
      </c>
      <c r="I30" s="39">
        <v>43823</v>
      </c>
      <c r="J30" s="1" t="s">
        <v>2092</v>
      </c>
      <c r="K30" s="1" t="s">
        <v>297</v>
      </c>
      <c r="L30" s="1" t="s">
        <v>124</v>
      </c>
      <c r="M30" s="15">
        <v>73111</v>
      </c>
      <c r="N30" s="1" t="s">
        <v>298</v>
      </c>
      <c r="O30" s="1" t="s">
        <v>299</v>
      </c>
      <c r="P30" s="1" t="s">
        <v>17</v>
      </c>
      <c r="Q30" s="1" t="s">
        <v>2093</v>
      </c>
      <c r="R30" s="1" t="s">
        <v>6798</v>
      </c>
      <c r="S30" s="3" t="s">
        <v>1293</v>
      </c>
      <c r="T30" s="14" t="s">
        <v>2094</v>
      </c>
      <c r="U30" s="1" t="s">
        <v>268</v>
      </c>
      <c r="V30" s="13" t="s">
        <v>18</v>
      </c>
      <c r="W30" s="11" t="s">
        <v>1234</v>
      </c>
      <c r="X30" s="11" t="s">
        <v>1210</v>
      </c>
      <c r="Y30" s="11" t="s">
        <v>1209</v>
      </c>
      <c r="Z30" s="11" t="s">
        <v>49</v>
      </c>
      <c r="AA30" s="11">
        <v>5331</v>
      </c>
      <c r="AC30" s="11" t="s">
        <v>6791</v>
      </c>
      <c r="AD30" s="3">
        <v>7637</v>
      </c>
      <c r="AE30" s="45">
        <f t="shared" si="1"/>
        <v>0.5</v>
      </c>
    </row>
    <row r="31" spans="1:31" ht="12" customHeight="1" x14ac:dyDescent="0.25">
      <c r="A31" s="45">
        <f t="shared" si="0"/>
        <v>0.75</v>
      </c>
      <c r="B31" s="45" t="str">
        <f t="shared" si="2"/>
        <v/>
      </c>
      <c r="C31" s="43">
        <v>0.5</v>
      </c>
      <c r="D31" s="1" t="s">
        <v>6517</v>
      </c>
      <c r="E31" s="34">
        <v>56</v>
      </c>
      <c r="F31" s="1" t="s">
        <v>12</v>
      </c>
      <c r="G31" s="1" t="s">
        <v>20</v>
      </c>
      <c r="H31" s="13"/>
      <c r="I31" s="39">
        <v>43823</v>
      </c>
      <c r="J31" s="1" t="s">
        <v>6518</v>
      </c>
      <c r="K31" s="1" t="s">
        <v>602</v>
      </c>
      <c r="L31" s="1" t="s">
        <v>131</v>
      </c>
      <c r="M31" s="15">
        <v>65807</v>
      </c>
      <c r="N31" s="1" t="s">
        <v>647</v>
      </c>
      <c r="O31" s="1" t="s">
        <v>603</v>
      </c>
      <c r="P31" s="1" t="s">
        <v>17</v>
      </c>
      <c r="Q31" s="1" t="s">
        <v>6519</v>
      </c>
      <c r="R31" s="1" t="s">
        <v>6798</v>
      </c>
      <c r="S31" s="3" t="s">
        <v>1293</v>
      </c>
      <c r="T31" s="14" t="s">
        <v>6520</v>
      </c>
      <c r="U31" s="1" t="s">
        <v>49</v>
      </c>
      <c r="V31" s="13" t="s">
        <v>18</v>
      </c>
      <c r="W31" s="4" t="s">
        <v>1234</v>
      </c>
      <c r="X31" s="4" t="s">
        <v>1208</v>
      </c>
      <c r="Y31" s="11" t="s">
        <v>6776</v>
      </c>
      <c r="Z31" s="11" t="s">
        <v>6777</v>
      </c>
      <c r="AA31" s="11">
        <v>5399</v>
      </c>
      <c r="AC31" s="11" t="s">
        <v>6791</v>
      </c>
      <c r="AD31" s="3">
        <v>7639</v>
      </c>
      <c r="AE31" s="45">
        <f t="shared" si="1"/>
        <v>0.75</v>
      </c>
    </row>
    <row r="32" spans="1:31" ht="12" customHeight="1" x14ac:dyDescent="0.25">
      <c r="A32" s="45">
        <f t="shared" si="0"/>
        <v>0.75</v>
      </c>
      <c r="B32" s="45" t="str">
        <f t="shared" si="2"/>
        <v/>
      </c>
      <c r="C32" s="43">
        <v>1</v>
      </c>
      <c r="D32" s="1" t="s">
        <v>5541</v>
      </c>
      <c r="E32" s="34">
        <v>65</v>
      </c>
      <c r="F32" s="1" t="s">
        <v>12</v>
      </c>
      <c r="G32" s="1" t="s">
        <v>20</v>
      </c>
      <c r="H32" s="13"/>
      <c r="I32" s="39">
        <v>43823</v>
      </c>
      <c r="J32" s="1" t="s">
        <v>5542</v>
      </c>
      <c r="K32" s="1" t="s">
        <v>582</v>
      </c>
      <c r="L32" s="1" t="s">
        <v>35</v>
      </c>
      <c r="M32" s="15">
        <v>32725</v>
      </c>
      <c r="N32" s="1" t="s">
        <v>583</v>
      </c>
      <c r="O32" s="1" t="s">
        <v>100</v>
      </c>
      <c r="P32" s="1" t="s">
        <v>17</v>
      </c>
      <c r="Q32" s="1" t="s">
        <v>5543</v>
      </c>
      <c r="R32" s="1" t="s">
        <v>6798</v>
      </c>
      <c r="S32" s="3" t="s">
        <v>1293</v>
      </c>
      <c r="T32" s="14" t="s">
        <v>5544</v>
      </c>
      <c r="U32" s="1" t="s">
        <v>161</v>
      </c>
      <c r="V32" s="13" t="s">
        <v>18</v>
      </c>
      <c r="W32" s="11" t="s">
        <v>1234</v>
      </c>
      <c r="X32" s="11" t="s">
        <v>1210</v>
      </c>
      <c r="Y32" s="11" t="s">
        <v>1211</v>
      </c>
      <c r="Z32" s="11" t="s">
        <v>161</v>
      </c>
      <c r="AA32" s="11">
        <v>5326</v>
      </c>
      <c r="AC32" s="11" t="s">
        <v>6793</v>
      </c>
      <c r="AD32" s="3">
        <v>7638</v>
      </c>
      <c r="AE32" s="45">
        <f t="shared" si="1"/>
        <v>0.75</v>
      </c>
    </row>
    <row r="33" spans="1:31" ht="12" customHeight="1" x14ac:dyDescent="0.25">
      <c r="A33" s="45">
        <f t="shared" si="0"/>
        <v>0.25</v>
      </c>
      <c r="B33" s="45" t="str">
        <f t="shared" si="2"/>
        <v/>
      </c>
      <c r="C33" s="43">
        <v>0.25</v>
      </c>
      <c r="D33" s="1" t="s">
        <v>6779</v>
      </c>
      <c r="E33" s="36">
        <v>34</v>
      </c>
      <c r="F33" s="1" t="s">
        <v>12</v>
      </c>
      <c r="G33" s="1" t="s">
        <v>30</v>
      </c>
      <c r="H33" s="13"/>
      <c r="I33" s="39">
        <v>43822</v>
      </c>
      <c r="J33" s="1" t="s">
        <v>6521</v>
      </c>
      <c r="K33" s="1" t="s">
        <v>169</v>
      </c>
      <c r="L33" s="1" t="s">
        <v>39</v>
      </c>
      <c r="M33" s="15">
        <v>78204</v>
      </c>
      <c r="N33" s="1" t="s">
        <v>170</v>
      </c>
      <c r="O33" s="1" t="s">
        <v>171</v>
      </c>
      <c r="P33" s="1" t="s">
        <v>17</v>
      </c>
      <c r="Q33" s="1" t="s">
        <v>6522</v>
      </c>
      <c r="R33" s="1" t="s">
        <v>6798</v>
      </c>
      <c r="S33" s="3" t="s">
        <v>1293</v>
      </c>
      <c r="T33" s="14" t="s">
        <v>6523</v>
      </c>
      <c r="U33" s="1" t="s">
        <v>49</v>
      </c>
      <c r="V33" s="13" t="s">
        <v>18</v>
      </c>
      <c r="W33" s="4" t="s">
        <v>1234</v>
      </c>
      <c r="X33" s="4" t="s">
        <v>1208</v>
      </c>
      <c r="Y33" s="11" t="s">
        <v>6780</v>
      </c>
      <c r="Z33" s="11" t="s">
        <v>6777</v>
      </c>
      <c r="AA33" s="11">
        <v>5398</v>
      </c>
      <c r="AC33" s="11" t="s">
        <v>6791</v>
      </c>
      <c r="AD33" s="3">
        <v>7635</v>
      </c>
      <c r="AE33" s="45">
        <f t="shared" si="1"/>
        <v>0.25</v>
      </c>
    </row>
    <row r="34" spans="1:31" ht="12" customHeight="1" x14ac:dyDescent="0.25">
      <c r="A34" s="45">
        <f t="shared" si="0"/>
        <v>0.5</v>
      </c>
      <c r="B34" s="45" t="str">
        <f t="shared" si="2"/>
        <v/>
      </c>
      <c r="C34" s="43">
        <v>1</v>
      </c>
      <c r="D34" s="1" t="s">
        <v>3656</v>
      </c>
      <c r="E34" s="34">
        <v>38</v>
      </c>
      <c r="F34" s="1" t="s">
        <v>12</v>
      </c>
      <c r="G34" s="1" t="s">
        <v>20</v>
      </c>
      <c r="H34" s="13"/>
      <c r="I34" s="39">
        <v>43822</v>
      </c>
      <c r="J34" s="1" t="s">
        <v>3657</v>
      </c>
      <c r="K34" s="1" t="s">
        <v>184</v>
      </c>
      <c r="L34" s="1" t="s">
        <v>56</v>
      </c>
      <c r="M34" s="15">
        <v>85033</v>
      </c>
      <c r="N34" s="1" t="s">
        <v>185</v>
      </c>
      <c r="O34" s="1" t="s">
        <v>186</v>
      </c>
      <c r="P34" s="1" t="s">
        <v>17</v>
      </c>
      <c r="Q34" s="1" t="s">
        <v>3658</v>
      </c>
      <c r="R34" s="1" t="s">
        <v>6798</v>
      </c>
      <c r="S34" s="3" t="s">
        <v>1293</v>
      </c>
      <c r="T34" s="14" t="s">
        <v>3659</v>
      </c>
      <c r="U34" s="1" t="s">
        <v>49</v>
      </c>
      <c r="V34" s="13" t="s">
        <v>18</v>
      </c>
      <c r="W34" s="11" t="s">
        <v>1341</v>
      </c>
      <c r="X34" s="11" t="s">
        <v>1210</v>
      </c>
      <c r="Y34" s="11" t="s">
        <v>1209</v>
      </c>
      <c r="Z34" s="11" t="s">
        <v>49</v>
      </c>
      <c r="AA34" s="11">
        <v>5317</v>
      </c>
      <c r="AC34" s="11" t="s">
        <v>6791</v>
      </c>
      <c r="AD34" s="3">
        <v>7636</v>
      </c>
      <c r="AE34" s="45">
        <f t="shared" si="1"/>
        <v>0.5</v>
      </c>
    </row>
    <row r="35" spans="1:31" ht="12" customHeight="1" x14ac:dyDescent="0.25">
      <c r="A35" s="45">
        <f t="shared" si="0"/>
        <v>0.75</v>
      </c>
      <c r="B35" s="45" t="str">
        <f t="shared" si="2"/>
        <v/>
      </c>
      <c r="C35" s="43">
        <v>1</v>
      </c>
      <c r="D35" s="1" t="s">
        <v>5414</v>
      </c>
      <c r="E35" s="34">
        <v>24</v>
      </c>
      <c r="F35" s="1" t="s">
        <v>12</v>
      </c>
      <c r="G35" s="1" t="s">
        <v>25</v>
      </c>
      <c r="H35" s="13"/>
      <c r="I35" s="39">
        <v>43822</v>
      </c>
      <c r="J35" s="1" t="s">
        <v>5415</v>
      </c>
      <c r="K35" s="1" t="s">
        <v>5416</v>
      </c>
      <c r="L35" s="1" t="s">
        <v>272</v>
      </c>
      <c r="M35" s="15">
        <v>72022</v>
      </c>
      <c r="N35" s="1" t="s">
        <v>655</v>
      </c>
      <c r="O35" s="1" t="s">
        <v>5417</v>
      </c>
      <c r="P35" s="1" t="s">
        <v>17</v>
      </c>
      <c r="Q35" s="1" t="s">
        <v>5418</v>
      </c>
      <c r="R35" s="1" t="s">
        <v>6798</v>
      </c>
      <c r="S35" s="3" t="s">
        <v>1293</v>
      </c>
      <c r="T35" s="14" t="s">
        <v>5419</v>
      </c>
      <c r="U35" s="1" t="s">
        <v>161</v>
      </c>
      <c r="V35" s="13" t="s">
        <v>18</v>
      </c>
      <c r="W35" s="11" t="s">
        <v>1234</v>
      </c>
      <c r="X35" s="11" t="s">
        <v>1210</v>
      </c>
      <c r="Y35" s="11" t="s">
        <v>1211</v>
      </c>
      <c r="Z35" s="11" t="s">
        <v>49</v>
      </c>
      <c r="AA35" s="11">
        <v>5329</v>
      </c>
      <c r="AC35" s="11" t="s">
        <v>6793</v>
      </c>
      <c r="AD35" s="3">
        <v>7634</v>
      </c>
      <c r="AE35" s="45">
        <f t="shared" si="1"/>
        <v>0.75</v>
      </c>
    </row>
    <row r="36" spans="1:31" ht="12" customHeight="1" x14ac:dyDescent="0.25">
      <c r="A36" s="45">
        <f t="shared" si="0"/>
        <v>0.5</v>
      </c>
      <c r="B36" s="45">
        <f t="shared" si="2"/>
        <v>0.5</v>
      </c>
      <c r="C36" s="43">
        <v>0.5</v>
      </c>
      <c r="D36" s="1" t="s">
        <v>2079</v>
      </c>
      <c r="E36" s="34">
        <v>24</v>
      </c>
      <c r="F36" s="1" t="s">
        <v>12</v>
      </c>
      <c r="G36" s="1" t="s">
        <v>42</v>
      </c>
      <c r="H36" s="14" t="s">
        <v>2080</v>
      </c>
      <c r="I36" s="39">
        <v>43821</v>
      </c>
      <c r="J36" s="1" t="s">
        <v>2081</v>
      </c>
      <c r="K36" s="1" t="s">
        <v>375</v>
      </c>
      <c r="L36" s="1" t="s">
        <v>126</v>
      </c>
      <c r="M36" s="15">
        <v>15221</v>
      </c>
      <c r="N36" s="1" t="s">
        <v>376</v>
      </c>
      <c r="O36" s="1" t="s">
        <v>2082</v>
      </c>
      <c r="P36" s="1" t="s">
        <v>17</v>
      </c>
      <c r="Q36" s="1" t="s">
        <v>2083</v>
      </c>
      <c r="R36" s="1" t="s">
        <v>6798</v>
      </c>
      <c r="S36" s="3" t="s">
        <v>1293</v>
      </c>
      <c r="T36" s="14" t="s">
        <v>2084</v>
      </c>
      <c r="U36" s="1" t="s">
        <v>49</v>
      </c>
      <c r="V36" s="13" t="s">
        <v>18</v>
      </c>
      <c r="W36" s="11" t="s">
        <v>1234</v>
      </c>
      <c r="X36" s="11" t="s">
        <v>1210</v>
      </c>
      <c r="Y36" s="11" t="s">
        <v>1212</v>
      </c>
      <c r="Z36" s="11" t="s">
        <v>49</v>
      </c>
      <c r="AA36" s="11">
        <v>5300</v>
      </c>
      <c r="AC36" s="11" t="s">
        <v>6793</v>
      </c>
      <c r="AD36" s="3">
        <v>7631</v>
      </c>
      <c r="AE36" s="45">
        <f t="shared" si="1"/>
        <v>0.5</v>
      </c>
    </row>
    <row r="37" spans="1:31" ht="12" customHeight="1" x14ac:dyDescent="0.25">
      <c r="A37" s="45">
        <f t="shared" si="0"/>
        <v>0</v>
      </c>
      <c r="B37" s="45" t="str">
        <f t="shared" si="2"/>
        <v/>
      </c>
      <c r="C37" s="43">
        <v>0</v>
      </c>
      <c r="D37" s="1" t="s">
        <v>4863</v>
      </c>
      <c r="E37" s="34">
        <v>46</v>
      </c>
      <c r="F37" s="1" t="s">
        <v>12</v>
      </c>
      <c r="G37" s="1" t="s">
        <v>20</v>
      </c>
      <c r="H37" s="13"/>
      <c r="I37" s="39">
        <v>43821</v>
      </c>
      <c r="J37" s="1" t="s">
        <v>4864</v>
      </c>
      <c r="K37" s="1" t="s">
        <v>761</v>
      </c>
      <c r="L37" s="1" t="s">
        <v>197</v>
      </c>
      <c r="M37" s="15">
        <v>39402</v>
      </c>
      <c r="N37" s="1" t="s">
        <v>742</v>
      </c>
      <c r="O37" s="1" t="s">
        <v>1188</v>
      </c>
      <c r="P37" s="1" t="s">
        <v>17</v>
      </c>
      <c r="Q37" s="1" t="s">
        <v>4865</v>
      </c>
      <c r="R37" s="1" t="s">
        <v>6798</v>
      </c>
      <c r="S37" s="3" t="s">
        <v>1293</v>
      </c>
      <c r="T37" s="14" t="s">
        <v>4866</v>
      </c>
      <c r="U37" s="1" t="s">
        <v>49</v>
      </c>
      <c r="V37" s="13" t="s">
        <v>24</v>
      </c>
      <c r="W37" s="11" t="s">
        <v>1214</v>
      </c>
      <c r="X37" s="11" t="s">
        <v>1213</v>
      </c>
      <c r="Y37" s="11" t="s">
        <v>1086</v>
      </c>
      <c r="Z37" s="11" t="s">
        <v>49</v>
      </c>
      <c r="AA37" s="11">
        <v>5327</v>
      </c>
      <c r="AC37" s="11" t="s">
        <v>6793</v>
      </c>
      <c r="AD37" s="3">
        <v>7633</v>
      </c>
      <c r="AE37" s="45">
        <f t="shared" si="1"/>
        <v>0</v>
      </c>
    </row>
    <row r="38" spans="1:31" ht="12" customHeight="1" x14ac:dyDescent="0.25">
      <c r="A38" s="45">
        <f t="shared" si="0"/>
        <v>0.25</v>
      </c>
      <c r="B38" s="45" t="str">
        <f t="shared" si="2"/>
        <v/>
      </c>
      <c r="C38" s="43">
        <v>0</v>
      </c>
      <c r="D38" s="1" t="s">
        <v>540</v>
      </c>
      <c r="E38" s="16"/>
      <c r="F38" s="1" t="s">
        <v>12</v>
      </c>
      <c r="G38" s="1" t="s">
        <v>20</v>
      </c>
      <c r="H38" s="13"/>
      <c r="I38" s="39">
        <v>43821</v>
      </c>
      <c r="J38" s="1" t="s">
        <v>4756</v>
      </c>
      <c r="K38" s="1" t="s">
        <v>763</v>
      </c>
      <c r="L38" s="1" t="s">
        <v>28</v>
      </c>
      <c r="M38" s="15">
        <v>96001</v>
      </c>
      <c r="N38" s="1" t="s">
        <v>764</v>
      </c>
      <c r="O38" s="1" t="s">
        <v>765</v>
      </c>
      <c r="P38" s="1" t="s">
        <v>17</v>
      </c>
      <c r="Q38" s="1" t="s">
        <v>4757</v>
      </c>
      <c r="R38" s="1" t="s">
        <v>6798</v>
      </c>
      <c r="S38" s="3" t="s">
        <v>1293</v>
      </c>
      <c r="T38" s="14" t="s">
        <v>4758</v>
      </c>
      <c r="U38" s="1" t="s">
        <v>49</v>
      </c>
      <c r="V38" s="13" t="s">
        <v>24</v>
      </c>
      <c r="W38" s="11" t="s">
        <v>1213</v>
      </c>
      <c r="X38" s="11" t="s">
        <v>1213</v>
      </c>
      <c r="Y38" s="11" t="s">
        <v>1211</v>
      </c>
      <c r="Z38" s="11" t="s">
        <v>49</v>
      </c>
      <c r="AA38" s="11">
        <v>5302</v>
      </c>
      <c r="AC38" s="11" t="s">
        <v>6793</v>
      </c>
      <c r="AD38" s="3">
        <v>7632</v>
      </c>
      <c r="AE38" s="45">
        <f t="shared" si="1"/>
        <v>0.25</v>
      </c>
    </row>
    <row r="39" spans="1:31" ht="12" customHeight="1" x14ac:dyDescent="0.25">
      <c r="A39" s="45">
        <f t="shared" si="0"/>
        <v>0.5</v>
      </c>
      <c r="B39" s="45" t="str">
        <f t="shared" si="2"/>
        <v/>
      </c>
      <c r="C39" s="43">
        <v>0.5</v>
      </c>
      <c r="D39" s="1" t="s">
        <v>5532</v>
      </c>
      <c r="E39" s="34">
        <v>57</v>
      </c>
      <c r="F39" s="1" t="s">
        <v>12</v>
      </c>
      <c r="G39" s="1" t="s">
        <v>20</v>
      </c>
      <c r="H39" s="13"/>
      <c r="I39" s="39">
        <v>43820</v>
      </c>
      <c r="J39" s="1" t="s">
        <v>5533</v>
      </c>
      <c r="K39" s="1" t="s">
        <v>1114</v>
      </c>
      <c r="L39" s="1" t="s">
        <v>85</v>
      </c>
      <c r="M39" s="15">
        <v>47715</v>
      </c>
      <c r="N39" s="1" t="s">
        <v>1115</v>
      </c>
      <c r="O39" s="1" t="s">
        <v>1116</v>
      </c>
      <c r="P39" s="1" t="s">
        <v>17</v>
      </c>
      <c r="Q39" s="1" t="s">
        <v>5534</v>
      </c>
      <c r="R39" s="1" t="s">
        <v>6798</v>
      </c>
      <c r="S39" s="3" t="s">
        <v>1293</v>
      </c>
      <c r="T39" s="14" t="s">
        <v>5535</v>
      </c>
      <c r="U39" s="1" t="s">
        <v>161</v>
      </c>
      <c r="V39" s="13" t="s">
        <v>18</v>
      </c>
      <c r="W39" s="11" t="s">
        <v>1234</v>
      </c>
      <c r="X39" s="11" t="s">
        <v>1208</v>
      </c>
      <c r="Y39" s="11" t="s">
        <v>1211</v>
      </c>
      <c r="Z39" s="11" t="s">
        <v>49</v>
      </c>
      <c r="AA39" s="11">
        <v>5305</v>
      </c>
      <c r="AC39" s="11" t="s">
        <v>6791</v>
      </c>
      <c r="AD39" s="3">
        <v>7628</v>
      </c>
      <c r="AE39" s="45">
        <f t="shared" si="1"/>
        <v>0.5</v>
      </c>
    </row>
    <row r="40" spans="1:31" ht="12" customHeight="1" x14ac:dyDescent="0.25">
      <c r="A40" s="45">
        <f t="shared" si="0"/>
        <v>0.75</v>
      </c>
      <c r="B40" s="45" t="str">
        <f t="shared" si="2"/>
        <v/>
      </c>
      <c r="C40" s="43">
        <v>0.5</v>
      </c>
      <c r="D40" s="1" t="s">
        <v>3898</v>
      </c>
      <c r="E40" s="34">
        <v>57</v>
      </c>
      <c r="F40" s="1" t="s">
        <v>12</v>
      </c>
      <c r="G40" s="1" t="s">
        <v>25</v>
      </c>
      <c r="H40" s="14" t="s">
        <v>3899</v>
      </c>
      <c r="I40" s="39">
        <v>43820</v>
      </c>
      <c r="J40" s="1" t="s">
        <v>3900</v>
      </c>
      <c r="K40" s="1" t="s">
        <v>3901</v>
      </c>
      <c r="L40" s="1" t="s">
        <v>129</v>
      </c>
      <c r="M40" s="15">
        <v>14850</v>
      </c>
      <c r="N40" s="1" t="s">
        <v>3902</v>
      </c>
      <c r="O40" s="1" t="s">
        <v>3903</v>
      </c>
      <c r="P40" s="1" t="s">
        <v>17</v>
      </c>
      <c r="Q40" s="1" t="s">
        <v>3904</v>
      </c>
      <c r="R40" s="1" t="s">
        <v>6798</v>
      </c>
      <c r="S40" s="3" t="s">
        <v>1293</v>
      </c>
      <c r="T40" s="14" t="s">
        <v>3905</v>
      </c>
      <c r="U40" s="1" t="s">
        <v>49</v>
      </c>
      <c r="V40" s="13" t="s">
        <v>18</v>
      </c>
      <c r="W40" s="11" t="s">
        <v>1233</v>
      </c>
      <c r="X40" s="11" t="s">
        <v>1210</v>
      </c>
      <c r="Y40" s="11" t="s">
        <v>1211</v>
      </c>
      <c r="Z40" s="11" t="s">
        <v>49</v>
      </c>
      <c r="AA40" s="11">
        <v>5304</v>
      </c>
      <c r="AC40" s="11" t="s">
        <v>6793</v>
      </c>
      <c r="AD40" s="3">
        <v>7629</v>
      </c>
      <c r="AE40" s="45">
        <f t="shared" si="1"/>
        <v>0.75</v>
      </c>
    </row>
    <row r="41" spans="1:31" ht="12" customHeight="1" x14ac:dyDescent="0.25">
      <c r="A41" s="45">
        <f t="shared" si="0"/>
        <v>0.5</v>
      </c>
      <c r="B41" s="45" t="str">
        <f t="shared" si="2"/>
        <v/>
      </c>
      <c r="C41" s="43">
        <v>0.5</v>
      </c>
      <c r="D41" s="13" t="s">
        <v>2191</v>
      </c>
      <c r="E41" s="36">
        <v>40</v>
      </c>
      <c r="F41" s="1" t="s">
        <v>12</v>
      </c>
      <c r="G41" s="1" t="s">
        <v>25</v>
      </c>
      <c r="H41" s="13"/>
      <c r="I41" s="39">
        <v>43820</v>
      </c>
      <c r="J41" s="1" t="s">
        <v>2192</v>
      </c>
      <c r="K41" s="1" t="s">
        <v>785</v>
      </c>
      <c r="L41" s="1" t="s">
        <v>92</v>
      </c>
      <c r="M41" s="15">
        <v>84528</v>
      </c>
      <c r="N41" s="1" t="s">
        <v>2193</v>
      </c>
      <c r="O41" s="1" t="s">
        <v>2194</v>
      </c>
      <c r="P41" s="1" t="s">
        <v>17</v>
      </c>
      <c r="Q41" s="1" t="s">
        <v>2195</v>
      </c>
      <c r="R41" s="1" t="s">
        <v>6798</v>
      </c>
      <c r="S41" s="3" t="s">
        <v>1293</v>
      </c>
      <c r="T41" s="14" t="s">
        <v>2196</v>
      </c>
      <c r="U41" s="1" t="s">
        <v>268</v>
      </c>
      <c r="V41" s="13" t="s">
        <v>18</v>
      </c>
      <c r="W41" s="11" t="s">
        <v>1234</v>
      </c>
      <c r="X41" s="11" t="s">
        <v>1210</v>
      </c>
      <c r="Y41" s="11" t="s">
        <v>1209</v>
      </c>
      <c r="Z41" s="11" t="s">
        <v>49</v>
      </c>
      <c r="AA41" s="11">
        <v>5301</v>
      </c>
      <c r="AC41" s="11" t="s">
        <v>6792</v>
      </c>
      <c r="AD41" s="3">
        <v>7627</v>
      </c>
      <c r="AE41" s="45">
        <f t="shared" si="1"/>
        <v>0.5</v>
      </c>
    </row>
    <row r="42" spans="1:31" ht="12" customHeight="1" x14ac:dyDescent="0.25">
      <c r="A42" s="45">
        <f t="shared" si="0"/>
        <v>0</v>
      </c>
      <c r="B42" s="45" t="str">
        <f t="shared" si="2"/>
        <v/>
      </c>
      <c r="C42" s="43">
        <v>0.5</v>
      </c>
      <c r="D42" s="1" t="s">
        <v>4537</v>
      </c>
      <c r="E42" s="34">
        <v>26</v>
      </c>
      <c r="F42" s="1" t="s">
        <v>12</v>
      </c>
      <c r="G42" s="1" t="s">
        <v>25</v>
      </c>
      <c r="H42" s="14" t="s">
        <v>4538</v>
      </c>
      <c r="I42" s="39">
        <v>43820</v>
      </c>
      <c r="J42" s="1" t="s">
        <v>4539</v>
      </c>
      <c r="K42" s="1" t="s">
        <v>436</v>
      </c>
      <c r="L42" s="1" t="s">
        <v>73</v>
      </c>
      <c r="M42" s="15">
        <v>30117</v>
      </c>
      <c r="N42" s="1" t="s">
        <v>437</v>
      </c>
      <c r="O42" s="1" t="s">
        <v>615</v>
      </c>
      <c r="P42" s="1" t="s">
        <v>17</v>
      </c>
      <c r="Q42" s="1" t="s">
        <v>4540</v>
      </c>
      <c r="R42" s="1" t="s">
        <v>6798</v>
      </c>
      <c r="S42" s="3" t="s">
        <v>1293</v>
      </c>
      <c r="T42" s="14" t="s">
        <v>4541</v>
      </c>
      <c r="U42" s="1" t="s">
        <v>49</v>
      </c>
      <c r="V42" s="13" t="s">
        <v>24</v>
      </c>
      <c r="W42" s="11" t="s">
        <v>1225</v>
      </c>
      <c r="X42" s="11" t="s">
        <v>1210</v>
      </c>
      <c r="Y42" s="11" t="s">
        <v>1212</v>
      </c>
      <c r="Z42" s="11" t="s">
        <v>49</v>
      </c>
      <c r="AA42" s="11">
        <v>5303</v>
      </c>
      <c r="AC42" s="11" t="s">
        <v>6793</v>
      </c>
      <c r="AD42" s="3">
        <v>7630</v>
      </c>
      <c r="AE42" s="45">
        <f t="shared" si="1"/>
        <v>0</v>
      </c>
    </row>
    <row r="43" spans="1:31" ht="12" customHeight="1" x14ac:dyDescent="0.25">
      <c r="A43" s="45">
        <f t="shared" si="0"/>
        <v>1</v>
      </c>
      <c r="B43" s="45">
        <f t="shared" si="2"/>
        <v>1</v>
      </c>
      <c r="C43" s="43">
        <v>1</v>
      </c>
      <c r="D43" s="1" t="s">
        <v>2085</v>
      </c>
      <c r="E43" s="34">
        <v>61</v>
      </c>
      <c r="F43" s="1" t="s">
        <v>12</v>
      </c>
      <c r="G43" s="1" t="s">
        <v>42</v>
      </c>
      <c r="H43" s="14" t="s">
        <v>2086</v>
      </c>
      <c r="I43" s="39">
        <v>43819</v>
      </c>
      <c r="J43" s="1" t="s">
        <v>2087</v>
      </c>
      <c r="K43" s="1" t="s">
        <v>1073</v>
      </c>
      <c r="L43" s="1" t="s">
        <v>119</v>
      </c>
      <c r="M43" s="15">
        <v>27101</v>
      </c>
      <c r="N43" s="1" t="s">
        <v>830</v>
      </c>
      <c r="O43" s="1" t="s">
        <v>1072</v>
      </c>
      <c r="P43" s="1" t="s">
        <v>17</v>
      </c>
      <c r="Q43" s="1" t="s">
        <v>2088</v>
      </c>
      <c r="R43" s="1" t="s">
        <v>6798</v>
      </c>
      <c r="S43" s="3" t="s">
        <v>1293</v>
      </c>
      <c r="T43" s="14" t="s">
        <v>2089</v>
      </c>
      <c r="U43" s="1" t="s">
        <v>49</v>
      </c>
      <c r="V43" s="13" t="s">
        <v>18</v>
      </c>
      <c r="W43" s="11" t="s">
        <v>1234</v>
      </c>
      <c r="X43" s="11" t="s">
        <v>1210</v>
      </c>
      <c r="Y43" s="11" t="s">
        <v>1211</v>
      </c>
      <c r="Z43" s="11" t="s">
        <v>49</v>
      </c>
      <c r="AA43" s="11">
        <v>5308</v>
      </c>
      <c r="AC43" s="11" t="s">
        <v>6791</v>
      </c>
      <c r="AD43" s="3">
        <v>7625</v>
      </c>
      <c r="AE43" s="45">
        <f t="shared" si="1"/>
        <v>1</v>
      </c>
    </row>
    <row r="44" spans="1:31" ht="12" customHeight="1" x14ac:dyDescent="0.25">
      <c r="A44" s="45">
        <f t="shared" si="0"/>
        <v>1</v>
      </c>
      <c r="B44" s="45" t="str">
        <f t="shared" si="2"/>
        <v/>
      </c>
      <c r="C44" s="43">
        <v>1</v>
      </c>
      <c r="D44" s="1" t="s">
        <v>2800</v>
      </c>
      <c r="E44" s="34">
        <v>44</v>
      </c>
      <c r="F44" s="1" t="s">
        <v>12</v>
      </c>
      <c r="G44" s="1" t="s">
        <v>25</v>
      </c>
      <c r="H44" s="14" t="s">
        <v>2801</v>
      </c>
      <c r="I44" s="39">
        <v>43819</v>
      </c>
      <c r="J44" s="1" t="s">
        <v>2802</v>
      </c>
      <c r="K44" s="1" t="s">
        <v>322</v>
      </c>
      <c r="L44" s="1" t="s">
        <v>85</v>
      </c>
      <c r="M44" s="15">
        <v>47355</v>
      </c>
      <c r="N44" s="1" t="s">
        <v>987</v>
      </c>
      <c r="O44" s="1" t="s">
        <v>2803</v>
      </c>
      <c r="P44" s="1" t="s">
        <v>17</v>
      </c>
      <c r="Q44" s="1" t="s">
        <v>2804</v>
      </c>
      <c r="R44" s="1" t="s">
        <v>6798</v>
      </c>
      <c r="S44" s="3" t="s">
        <v>1293</v>
      </c>
      <c r="T44" s="14" t="s">
        <v>2805</v>
      </c>
      <c r="U44" s="1" t="s">
        <v>49</v>
      </c>
      <c r="V44" s="13" t="s">
        <v>18</v>
      </c>
      <c r="W44" s="11" t="s">
        <v>1234</v>
      </c>
      <c r="X44" s="11" t="s">
        <v>1210</v>
      </c>
      <c r="Y44" s="11" t="s">
        <v>1211</v>
      </c>
      <c r="Z44" s="11" t="s">
        <v>49</v>
      </c>
      <c r="AA44" s="11">
        <v>5307</v>
      </c>
      <c r="AC44" s="11" t="s">
        <v>6792</v>
      </c>
      <c r="AD44" s="3">
        <v>7626</v>
      </c>
      <c r="AE44" s="45">
        <f t="shared" si="1"/>
        <v>1</v>
      </c>
    </row>
    <row r="45" spans="1:31" ht="12" customHeight="1" x14ac:dyDescent="0.25">
      <c r="A45" s="45">
        <f t="shared" si="0"/>
        <v>0.5</v>
      </c>
      <c r="B45" s="45">
        <f t="shared" si="2"/>
        <v>0.5</v>
      </c>
      <c r="C45" s="43">
        <v>0.5</v>
      </c>
      <c r="D45" s="1" t="s">
        <v>3466</v>
      </c>
      <c r="E45" s="34">
        <v>21</v>
      </c>
      <c r="F45" s="1" t="s">
        <v>12</v>
      </c>
      <c r="G45" s="11" t="s">
        <v>42</v>
      </c>
      <c r="H45" s="13"/>
      <c r="I45" s="39">
        <v>43818</v>
      </c>
      <c r="J45" s="1" t="s">
        <v>3467</v>
      </c>
      <c r="K45" s="1" t="s">
        <v>3468</v>
      </c>
      <c r="L45" s="1" t="s">
        <v>129</v>
      </c>
      <c r="M45" s="15">
        <v>11717</v>
      </c>
      <c r="N45" s="1" t="s">
        <v>383</v>
      </c>
      <c r="O45" s="1" t="s">
        <v>547</v>
      </c>
      <c r="P45" s="1" t="s">
        <v>17</v>
      </c>
      <c r="Q45" s="1" t="s">
        <v>3469</v>
      </c>
      <c r="R45" s="1" t="s">
        <v>6798</v>
      </c>
      <c r="S45" s="3" t="s">
        <v>1293</v>
      </c>
      <c r="T45" s="14" t="s">
        <v>3470</v>
      </c>
      <c r="U45" s="1" t="s">
        <v>49</v>
      </c>
      <c r="V45" s="13" t="s">
        <v>18</v>
      </c>
      <c r="W45" s="11" t="s">
        <v>1234</v>
      </c>
      <c r="X45" s="11" t="s">
        <v>1210</v>
      </c>
      <c r="Y45" s="11" t="s">
        <v>1212</v>
      </c>
      <c r="Z45" s="11" t="s">
        <v>49</v>
      </c>
      <c r="AA45" s="11">
        <v>5306</v>
      </c>
      <c r="AC45" s="11" t="s">
        <v>6793</v>
      </c>
      <c r="AD45" s="3">
        <v>7619</v>
      </c>
      <c r="AE45" s="45">
        <f t="shared" si="1"/>
        <v>0.5</v>
      </c>
    </row>
    <row r="46" spans="1:31" ht="12" customHeight="1" x14ac:dyDescent="0.25">
      <c r="A46" s="45">
        <f t="shared" si="0"/>
        <v>0.75</v>
      </c>
      <c r="B46" s="45">
        <f t="shared" si="2"/>
        <v>0.75</v>
      </c>
      <c r="C46" s="43">
        <v>1</v>
      </c>
      <c r="D46" s="1" t="s">
        <v>4212</v>
      </c>
      <c r="E46" s="34">
        <v>25</v>
      </c>
      <c r="F46" s="1" t="s">
        <v>12</v>
      </c>
      <c r="G46" s="1" t="s">
        <v>42</v>
      </c>
      <c r="H46" s="14" t="s">
        <v>4213</v>
      </c>
      <c r="I46" s="39">
        <v>43818</v>
      </c>
      <c r="J46" s="1" t="s">
        <v>4214</v>
      </c>
      <c r="K46" s="1" t="s">
        <v>584</v>
      </c>
      <c r="L46" s="1" t="s">
        <v>56</v>
      </c>
      <c r="M46" s="15">
        <v>85281</v>
      </c>
      <c r="N46" s="1" t="s">
        <v>185</v>
      </c>
      <c r="O46" s="1" t="s">
        <v>885</v>
      </c>
      <c r="P46" s="1" t="s">
        <v>17</v>
      </c>
      <c r="Q46" s="1" t="s">
        <v>4215</v>
      </c>
      <c r="R46" s="1" t="s">
        <v>6798</v>
      </c>
      <c r="S46" s="3" t="s">
        <v>1293</v>
      </c>
      <c r="T46" s="14" t="s">
        <v>4216</v>
      </c>
      <c r="U46" s="1" t="s">
        <v>49</v>
      </c>
      <c r="V46" s="13" t="s">
        <v>18</v>
      </c>
      <c r="W46" s="11" t="s">
        <v>123</v>
      </c>
      <c r="X46" s="11" t="s">
        <v>1210</v>
      </c>
      <c r="Y46" s="11" t="s">
        <v>1211</v>
      </c>
      <c r="Z46" s="11" t="s">
        <v>49</v>
      </c>
      <c r="AA46" s="11">
        <v>5299</v>
      </c>
      <c r="AC46" s="11" t="s">
        <v>6791</v>
      </c>
      <c r="AD46" s="3">
        <v>7622</v>
      </c>
      <c r="AE46" s="45">
        <f t="shared" si="1"/>
        <v>0.75</v>
      </c>
    </row>
    <row r="47" spans="1:31" ht="12" customHeight="1" x14ac:dyDescent="0.25">
      <c r="A47" s="45">
        <f t="shared" si="0"/>
        <v>0.75</v>
      </c>
      <c r="B47" s="45">
        <f t="shared" si="2"/>
        <v>0.75</v>
      </c>
      <c r="C47" s="43">
        <v>0.75</v>
      </c>
      <c r="D47" s="1" t="s">
        <v>2116</v>
      </c>
      <c r="E47" s="34">
        <v>28</v>
      </c>
      <c r="F47" s="1" t="s">
        <v>12</v>
      </c>
      <c r="G47" s="1" t="s">
        <v>42</v>
      </c>
      <c r="H47" s="13"/>
      <c r="I47" s="39">
        <v>43818</v>
      </c>
      <c r="J47" s="1" t="s">
        <v>2117</v>
      </c>
      <c r="K47" s="1" t="s">
        <v>1088</v>
      </c>
      <c r="L47" s="1" t="s">
        <v>119</v>
      </c>
      <c r="M47" s="15">
        <v>28645</v>
      </c>
      <c r="N47" s="1" t="s">
        <v>797</v>
      </c>
      <c r="O47" s="1" t="s">
        <v>687</v>
      </c>
      <c r="P47" s="1" t="s">
        <v>17</v>
      </c>
      <c r="Q47" s="1" t="s">
        <v>2118</v>
      </c>
      <c r="R47" s="1" t="s">
        <v>6798</v>
      </c>
      <c r="S47" s="3" t="s">
        <v>1293</v>
      </c>
      <c r="T47" s="14" t="s">
        <v>2119</v>
      </c>
      <c r="U47" s="1" t="s">
        <v>49</v>
      </c>
      <c r="V47" s="13" t="s">
        <v>18</v>
      </c>
      <c r="W47" s="11" t="s">
        <v>1234</v>
      </c>
      <c r="X47" s="11" t="s">
        <v>1210</v>
      </c>
      <c r="Y47" s="11" t="s">
        <v>1086</v>
      </c>
      <c r="Z47" s="11" t="s">
        <v>49</v>
      </c>
      <c r="AA47" s="11">
        <v>5309</v>
      </c>
      <c r="AC47" s="11" t="s">
        <v>6792</v>
      </c>
      <c r="AD47" s="3">
        <v>7618</v>
      </c>
      <c r="AE47" s="45">
        <f t="shared" si="1"/>
        <v>0.75</v>
      </c>
    </row>
    <row r="48" spans="1:31" ht="12" customHeight="1" x14ac:dyDescent="0.25">
      <c r="A48" s="45">
        <f t="shared" si="0"/>
        <v>0.25</v>
      </c>
      <c r="B48" s="45" t="str">
        <f t="shared" si="2"/>
        <v/>
      </c>
      <c r="C48" s="43">
        <v>0.25</v>
      </c>
      <c r="D48" s="1" t="s">
        <v>3892</v>
      </c>
      <c r="E48" s="34">
        <v>38</v>
      </c>
      <c r="F48" s="1" t="s">
        <v>12</v>
      </c>
      <c r="G48" s="1" t="s">
        <v>25</v>
      </c>
      <c r="H48" s="14" t="s">
        <v>3893</v>
      </c>
      <c r="I48" s="39">
        <v>43818</v>
      </c>
      <c r="J48" s="1" t="s">
        <v>3894</v>
      </c>
      <c r="K48" s="1" t="s">
        <v>1345</v>
      </c>
      <c r="L48" s="1" t="s">
        <v>112</v>
      </c>
      <c r="M48" s="15">
        <v>37030</v>
      </c>
      <c r="N48" s="1" t="s">
        <v>1343</v>
      </c>
      <c r="O48" s="1" t="s">
        <v>3895</v>
      </c>
      <c r="P48" s="1" t="s">
        <v>17</v>
      </c>
      <c r="Q48" s="1" t="s">
        <v>3896</v>
      </c>
      <c r="R48" s="1" t="s">
        <v>6798</v>
      </c>
      <c r="S48" s="3" t="s">
        <v>1293</v>
      </c>
      <c r="T48" s="14" t="s">
        <v>3897</v>
      </c>
      <c r="U48" s="1" t="s">
        <v>49</v>
      </c>
      <c r="V48" s="13" t="s">
        <v>18</v>
      </c>
      <c r="W48" s="11" t="s">
        <v>1233</v>
      </c>
      <c r="X48" s="11" t="s">
        <v>1208</v>
      </c>
      <c r="Y48" s="11"/>
      <c r="Z48" s="11" t="s">
        <v>49</v>
      </c>
      <c r="AA48" s="11">
        <v>5294</v>
      </c>
      <c r="AC48" s="11" t="s">
        <v>6792</v>
      </c>
      <c r="AD48" s="3">
        <v>7620</v>
      </c>
      <c r="AE48" s="45">
        <f t="shared" si="1"/>
        <v>0.25</v>
      </c>
    </row>
    <row r="49" spans="1:31" ht="12" customHeight="1" x14ac:dyDescent="0.25">
      <c r="A49" s="45">
        <f t="shared" si="0"/>
        <v>0.5</v>
      </c>
      <c r="B49" s="45" t="str">
        <f t="shared" si="2"/>
        <v/>
      </c>
      <c r="C49" s="43">
        <v>1</v>
      </c>
      <c r="D49" s="1" t="s">
        <v>5725</v>
      </c>
      <c r="E49" s="34">
        <v>29</v>
      </c>
      <c r="F49" s="1" t="s">
        <v>12</v>
      </c>
      <c r="G49" s="1" t="s">
        <v>25</v>
      </c>
      <c r="H49" s="13"/>
      <c r="I49" s="39">
        <v>43818</v>
      </c>
      <c r="J49" s="1" t="s">
        <v>5726</v>
      </c>
      <c r="K49" s="1" t="s">
        <v>652</v>
      </c>
      <c r="L49" s="1" t="s">
        <v>28</v>
      </c>
      <c r="M49" s="15">
        <v>95616</v>
      </c>
      <c r="N49" s="1" t="s">
        <v>774</v>
      </c>
      <c r="O49" s="1" t="s">
        <v>1082</v>
      </c>
      <c r="P49" s="1" t="s">
        <v>17</v>
      </c>
      <c r="Q49" s="1" t="s">
        <v>5727</v>
      </c>
      <c r="R49" s="1" t="s">
        <v>6798</v>
      </c>
      <c r="S49" s="3" t="s">
        <v>1293</v>
      </c>
      <c r="T49" s="14" t="s">
        <v>5728</v>
      </c>
      <c r="U49" s="1" t="s">
        <v>161</v>
      </c>
      <c r="V49" s="13" t="s">
        <v>18</v>
      </c>
      <c r="W49" s="11" t="s">
        <v>1233</v>
      </c>
      <c r="X49" s="11" t="s">
        <v>1210</v>
      </c>
      <c r="Y49" s="11" t="s">
        <v>1211</v>
      </c>
      <c r="Z49" s="11" t="s">
        <v>49</v>
      </c>
      <c r="AA49" s="11">
        <v>5295</v>
      </c>
      <c r="AC49" s="11" t="s">
        <v>6793</v>
      </c>
      <c r="AD49" s="3">
        <v>7621</v>
      </c>
      <c r="AE49" s="45">
        <f t="shared" si="1"/>
        <v>0.5</v>
      </c>
    </row>
    <row r="50" spans="1:31" ht="12" customHeight="1" x14ac:dyDescent="0.25">
      <c r="A50" s="45">
        <f t="shared" si="0"/>
        <v>0.5</v>
      </c>
      <c r="B50" s="45" t="str">
        <f t="shared" si="2"/>
        <v/>
      </c>
      <c r="C50" s="43">
        <v>0</v>
      </c>
      <c r="D50" s="1" t="s">
        <v>4854</v>
      </c>
      <c r="E50" s="34">
        <v>47</v>
      </c>
      <c r="F50" s="1" t="s">
        <v>12</v>
      </c>
      <c r="G50" s="1" t="s">
        <v>20</v>
      </c>
      <c r="H50" s="13"/>
      <c r="I50" s="39">
        <v>43818</v>
      </c>
      <c r="J50" s="1" t="s">
        <v>4855</v>
      </c>
      <c r="K50" s="1" t="s">
        <v>349</v>
      </c>
      <c r="L50" s="1" t="s">
        <v>82</v>
      </c>
      <c r="M50" s="15">
        <v>80215</v>
      </c>
      <c r="N50" s="1" t="s">
        <v>399</v>
      </c>
      <c r="O50" s="1" t="s">
        <v>499</v>
      </c>
      <c r="P50" s="1" t="s">
        <v>17</v>
      </c>
      <c r="Q50" s="1" t="s">
        <v>4856</v>
      </c>
      <c r="R50" s="1" t="s">
        <v>6798</v>
      </c>
      <c r="S50" s="3" t="s">
        <v>1293</v>
      </c>
      <c r="T50" s="14" t="s">
        <v>4857</v>
      </c>
      <c r="U50" s="1" t="s">
        <v>49</v>
      </c>
      <c r="V50" s="13" t="s">
        <v>24</v>
      </c>
      <c r="W50" s="11" t="s">
        <v>1214</v>
      </c>
      <c r="X50" s="11" t="s">
        <v>1210</v>
      </c>
      <c r="Y50" s="11" t="s">
        <v>1211</v>
      </c>
      <c r="Z50" s="11" t="s">
        <v>49</v>
      </c>
      <c r="AA50" s="11">
        <v>5298</v>
      </c>
      <c r="AC50" s="11" t="s">
        <v>6791</v>
      </c>
      <c r="AD50" s="3">
        <v>7624</v>
      </c>
      <c r="AE50" s="45">
        <f t="shared" si="1"/>
        <v>0.5</v>
      </c>
    </row>
    <row r="51" spans="1:31" ht="12" customHeight="1" x14ac:dyDescent="0.25">
      <c r="A51" s="45">
        <f t="shared" si="0"/>
        <v>0</v>
      </c>
      <c r="B51" s="45" t="str">
        <f t="shared" si="2"/>
        <v/>
      </c>
      <c r="C51" s="43">
        <v>1</v>
      </c>
      <c r="D51" s="1" t="s">
        <v>6151</v>
      </c>
      <c r="E51" s="34">
        <v>38</v>
      </c>
      <c r="F51" s="1" t="s">
        <v>12</v>
      </c>
      <c r="G51" s="1" t="s">
        <v>25</v>
      </c>
      <c r="H51" s="14" t="s">
        <v>6152</v>
      </c>
      <c r="I51" s="39">
        <v>43818</v>
      </c>
      <c r="J51" s="1" t="s">
        <v>6153</v>
      </c>
      <c r="K51" s="1" t="s">
        <v>762</v>
      </c>
      <c r="L51" s="1" t="s">
        <v>35</v>
      </c>
      <c r="M51" s="15">
        <v>32784</v>
      </c>
      <c r="N51" s="1" t="s">
        <v>319</v>
      </c>
      <c r="O51" s="1" t="s">
        <v>320</v>
      </c>
      <c r="P51" s="1" t="s">
        <v>17</v>
      </c>
      <c r="Q51" s="1" t="s">
        <v>6154</v>
      </c>
      <c r="R51" s="1" t="s">
        <v>6798</v>
      </c>
      <c r="S51" s="3" t="s">
        <v>1293</v>
      </c>
      <c r="T51" s="14" t="s">
        <v>6155</v>
      </c>
      <c r="U51" s="1" t="s">
        <v>49</v>
      </c>
      <c r="V51" s="13" t="s">
        <v>24</v>
      </c>
      <c r="W51" s="3" t="s">
        <v>6145</v>
      </c>
      <c r="X51" s="4"/>
      <c r="Y51" s="11"/>
      <c r="Z51" s="11"/>
      <c r="AA51" s="11">
        <v>5397</v>
      </c>
      <c r="AC51" s="11" t="s">
        <v>6792</v>
      </c>
      <c r="AD51" s="3">
        <v>7623</v>
      </c>
      <c r="AE51" s="45">
        <f t="shared" si="1"/>
        <v>0</v>
      </c>
    </row>
    <row r="52" spans="1:31" ht="12" customHeight="1" x14ac:dyDescent="0.25">
      <c r="A52" s="45">
        <f t="shared" si="0"/>
        <v>1</v>
      </c>
      <c r="B52" s="45" t="str">
        <f t="shared" si="2"/>
        <v/>
      </c>
      <c r="C52" s="43"/>
      <c r="D52" s="1" t="s">
        <v>3420</v>
      </c>
      <c r="E52" s="34">
        <v>29</v>
      </c>
      <c r="F52" s="1" t="s">
        <v>12</v>
      </c>
      <c r="G52" s="1" t="s">
        <v>20</v>
      </c>
      <c r="H52" s="13"/>
      <c r="I52" s="39">
        <v>43817</v>
      </c>
      <c r="J52" s="1" t="s">
        <v>3421</v>
      </c>
      <c r="K52" s="1" t="s">
        <v>473</v>
      </c>
      <c r="L52" s="1" t="s">
        <v>124</v>
      </c>
      <c r="M52" s="15">
        <v>74107</v>
      </c>
      <c r="N52" s="1" t="s">
        <v>473</v>
      </c>
      <c r="O52" s="1" t="s">
        <v>549</v>
      </c>
      <c r="P52" s="1" t="s">
        <v>17</v>
      </c>
      <c r="Q52" s="1" t="s">
        <v>3422</v>
      </c>
      <c r="R52" s="1" t="s">
        <v>6798</v>
      </c>
      <c r="S52" s="3" t="s">
        <v>1293</v>
      </c>
      <c r="T52" s="14" t="s">
        <v>3423</v>
      </c>
      <c r="U52" s="1" t="s">
        <v>49</v>
      </c>
      <c r="V52" s="13" t="s">
        <v>18</v>
      </c>
      <c r="W52" s="11" t="s">
        <v>1234</v>
      </c>
      <c r="X52" s="11" t="s">
        <v>1210</v>
      </c>
      <c r="Y52" s="11" t="s">
        <v>1211</v>
      </c>
      <c r="Z52" s="11" t="s">
        <v>49</v>
      </c>
      <c r="AA52" s="11">
        <v>5287</v>
      </c>
      <c r="AC52" s="11" t="s">
        <v>6793</v>
      </c>
      <c r="AD52" s="3">
        <v>7617</v>
      </c>
      <c r="AE52" s="45">
        <f t="shared" si="1"/>
        <v>1</v>
      </c>
    </row>
    <row r="53" spans="1:31" ht="12" customHeight="1" x14ac:dyDescent="0.25">
      <c r="A53" s="45">
        <f t="shared" si="0"/>
        <v>0.5</v>
      </c>
      <c r="B53" s="45" t="str">
        <f t="shared" si="2"/>
        <v/>
      </c>
      <c r="D53" s="1" t="s">
        <v>3763</v>
      </c>
      <c r="E53" s="34">
        <v>27</v>
      </c>
      <c r="F53" s="1" t="s">
        <v>12</v>
      </c>
      <c r="G53" s="1" t="s">
        <v>265</v>
      </c>
      <c r="H53" s="14" t="s">
        <v>3764</v>
      </c>
      <c r="I53" s="39">
        <v>43816</v>
      </c>
      <c r="J53" s="1" t="s">
        <v>3765</v>
      </c>
      <c r="K53" s="1" t="s">
        <v>757</v>
      </c>
      <c r="L53" s="1" t="s">
        <v>246</v>
      </c>
      <c r="M53" s="15">
        <v>96707</v>
      </c>
      <c r="N53" s="1" t="s">
        <v>466</v>
      </c>
      <c r="O53" s="1" t="s">
        <v>565</v>
      </c>
      <c r="P53" s="1" t="s">
        <v>17</v>
      </c>
      <c r="Q53" s="1" t="s">
        <v>3766</v>
      </c>
      <c r="R53" s="1" t="s">
        <v>6798</v>
      </c>
      <c r="S53" s="3" t="s">
        <v>1293</v>
      </c>
      <c r="T53" s="14" t="s">
        <v>3767</v>
      </c>
      <c r="U53" s="1" t="s">
        <v>49</v>
      </c>
      <c r="V53" s="13" t="s">
        <v>18</v>
      </c>
      <c r="W53" s="11" t="s">
        <v>1233</v>
      </c>
      <c r="X53" s="11" t="s">
        <v>1210</v>
      </c>
      <c r="Y53" s="11"/>
      <c r="Z53" s="11" t="s">
        <v>161</v>
      </c>
      <c r="AA53" s="11">
        <v>5290</v>
      </c>
      <c r="AC53" s="11" t="s">
        <v>6793</v>
      </c>
      <c r="AD53" s="3">
        <v>7616</v>
      </c>
      <c r="AE53" s="45">
        <f t="shared" si="1"/>
        <v>0.5</v>
      </c>
    </row>
    <row r="54" spans="1:31" ht="12" customHeight="1" x14ac:dyDescent="0.25">
      <c r="A54" s="45">
        <f t="shared" si="0"/>
        <v>0.75</v>
      </c>
      <c r="B54" s="45" t="str">
        <f t="shared" si="2"/>
        <v/>
      </c>
      <c r="D54" s="1" t="s">
        <v>6524</v>
      </c>
      <c r="E54" s="34">
        <v>63</v>
      </c>
      <c r="F54" s="1" t="s">
        <v>12</v>
      </c>
      <c r="G54" s="1" t="s">
        <v>20</v>
      </c>
      <c r="H54" s="13"/>
      <c r="I54" s="39">
        <v>43816</v>
      </c>
      <c r="J54" s="1" t="s">
        <v>6525</v>
      </c>
      <c r="K54" s="1" t="s">
        <v>242</v>
      </c>
      <c r="L54" s="1" t="s">
        <v>39</v>
      </c>
      <c r="M54" s="15">
        <v>79924</v>
      </c>
      <c r="N54" s="1" t="s">
        <v>242</v>
      </c>
      <c r="O54" s="1" t="s">
        <v>6526</v>
      </c>
      <c r="P54" s="1" t="s">
        <v>17</v>
      </c>
      <c r="Q54" s="1" t="s">
        <v>6527</v>
      </c>
      <c r="R54" s="1" t="s">
        <v>6798</v>
      </c>
      <c r="S54" s="3" t="s">
        <v>1293</v>
      </c>
      <c r="T54" s="14" t="s">
        <v>6528</v>
      </c>
      <c r="U54" s="1" t="s">
        <v>49</v>
      </c>
      <c r="V54" s="13" t="s">
        <v>18</v>
      </c>
      <c r="W54" s="4" t="s">
        <v>1234</v>
      </c>
      <c r="X54" s="4" t="s">
        <v>1210</v>
      </c>
      <c r="Y54" s="11"/>
      <c r="Z54" s="11" t="s">
        <v>6777</v>
      </c>
      <c r="AA54" s="11">
        <v>5396</v>
      </c>
      <c r="AC54" s="11" t="s">
        <v>6793</v>
      </c>
      <c r="AD54" s="3">
        <v>7615</v>
      </c>
      <c r="AE54" s="45">
        <f t="shared" si="1"/>
        <v>0.75</v>
      </c>
    </row>
    <row r="55" spans="1:31" ht="12" customHeight="1" x14ac:dyDescent="0.25">
      <c r="A55" s="45">
        <f t="shared" si="0"/>
        <v>0.5</v>
      </c>
      <c r="B55" s="45" t="str">
        <f t="shared" si="2"/>
        <v/>
      </c>
      <c r="D55" s="1" t="s">
        <v>6156</v>
      </c>
      <c r="E55" s="34">
        <v>41</v>
      </c>
      <c r="F55" s="1" t="s">
        <v>12</v>
      </c>
      <c r="G55" s="1" t="s">
        <v>25</v>
      </c>
      <c r="H55" s="14" t="s">
        <v>6157</v>
      </c>
      <c r="I55" s="39">
        <v>43816</v>
      </c>
      <c r="J55" s="1" t="s">
        <v>6158</v>
      </c>
      <c r="K55" s="1" t="s">
        <v>1010</v>
      </c>
      <c r="L55" s="1" t="s">
        <v>241</v>
      </c>
      <c r="M55" s="15">
        <v>59401</v>
      </c>
      <c r="N55" s="1" t="s">
        <v>970</v>
      </c>
      <c r="O55" s="1" t="s">
        <v>687</v>
      </c>
      <c r="P55" s="1" t="s">
        <v>17</v>
      </c>
      <c r="Q55" s="1" t="s">
        <v>6159</v>
      </c>
      <c r="R55" s="1" t="s">
        <v>6798</v>
      </c>
      <c r="S55" s="3" t="s">
        <v>1293</v>
      </c>
      <c r="T55" s="14" t="s">
        <v>6160</v>
      </c>
      <c r="U55" s="1" t="s">
        <v>49</v>
      </c>
      <c r="V55" s="13" t="s">
        <v>18</v>
      </c>
      <c r="W55" s="4" t="s">
        <v>1234</v>
      </c>
      <c r="X55" s="4" t="s">
        <v>1210</v>
      </c>
      <c r="Y55" s="11" t="s">
        <v>6778</v>
      </c>
      <c r="Z55" s="11" t="s">
        <v>6777</v>
      </c>
      <c r="AA55" s="11">
        <v>5395</v>
      </c>
      <c r="AC55" s="11" t="s">
        <v>6791</v>
      </c>
      <c r="AD55" s="3">
        <v>7614</v>
      </c>
      <c r="AE55" s="45">
        <f t="shared" si="1"/>
        <v>0.5</v>
      </c>
    </row>
    <row r="56" spans="1:31" ht="12" customHeight="1" x14ac:dyDescent="0.25">
      <c r="A56" s="45">
        <f t="shared" si="0"/>
        <v>0.5</v>
      </c>
      <c r="B56" s="45" t="str">
        <f t="shared" si="2"/>
        <v/>
      </c>
      <c r="D56" s="1" t="s">
        <v>2795</v>
      </c>
      <c r="E56" s="34">
        <v>27</v>
      </c>
      <c r="F56" s="1" t="s">
        <v>12</v>
      </c>
      <c r="G56" s="1" t="s">
        <v>25</v>
      </c>
      <c r="H56" s="14" t="s">
        <v>2796</v>
      </c>
      <c r="I56" s="39">
        <v>43816</v>
      </c>
      <c r="J56" s="1" t="s">
        <v>2797</v>
      </c>
      <c r="K56" s="1" t="s">
        <v>1140</v>
      </c>
      <c r="L56" s="1" t="s">
        <v>35</v>
      </c>
      <c r="M56" s="15">
        <v>32547</v>
      </c>
      <c r="N56" s="1" t="s">
        <v>917</v>
      </c>
      <c r="O56" s="1" t="s">
        <v>101</v>
      </c>
      <c r="P56" s="1" t="s">
        <v>17</v>
      </c>
      <c r="Q56" s="1" t="s">
        <v>2798</v>
      </c>
      <c r="R56" s="1" t="s">
        <v>6798</v>
      </c>
      <c r="S56" s="3" t="s">
        <v>1293</v>
      </c>
      <c r="T56" s="14" t="s">
        <v>2799</v>
      </c>
      <c r="U56" s="1" t="s">
        <v>49</v>
      </c>
      <c r="V56" s="13" t="s">
        <v>18</v>
      </c>
      <c r="W56" s="11" t="s">
        <v>1234</v>
      </c>
      <c r="X56" s="11" t="s">
        <v>1210</v>
      </c>
      <c r="Y56" s="11" t="s">
        <v>1209</v>
      </c>
      <c r="Z56" s="11" t="s">
        <v>49</v>
      </c>
      <c r="AA56" s="11">
        <v>5289</v>
      </c>
      <c r="AC56" s="11" t="s">
        <v>6793</v>
      </c>
      <c r="AD56" s="3">
        <v>7613</v>
      </c>
      <c r="AE56" s="45">
        <f t="shared" si="1"/>
        <v>0.5</v>
      </c>
    </row>
    <row r="57" spans="1:31" ht="12" customHeight="1" x14ac:dyDescent="0.25">
      <c r="A57" s="45">
        <f t="shared" si="0"/>
        <v>1</v>
      </c>
      <c r="B57" s="45" t="str">
        <f t="shared" si="2"/>
        <v/>
      </c>
      <c r="D57" s="1" t="s">
        <v>2790</v>
      </c>
      <c r="E57" s="34">
        <v>31</v>
      </c>
      <c r="F57" s="1" t="s">
        <v>12</v>
      </c>
      <c r="G57" s="1" t="s">
        <v>25</v>
      </c>
      <c r="H57" s="14" t="s">
        <v>2791</v>
      </c>
      <c r="I57" s="39">
        <v>43816</v>
      </c>
      <c r="J57" s="1" t="s">
        <v>2792</v>
      </c>
      <c r="K57" s="1" t="s">
        <v>87</v>
      </c>
      <c r="L57" s="1" t="s">
        <v>119</v>
      </c>
      <c r="M57" s="15">
        <v>28411</v>
      </c>
      <c r="N57" s="1" t="s">
        <v>794</v>
      </c>
      <c r="O57" s="1" t="s">
        <v>795</v>
      </c>
      <c r="P57" s="1" t="s">
        <v>17</v>
      </c>
      <c r="Q57" s="1" t="s">
        <v>2793</v>
      </c>
      <c r="R57" s="1" t="s">
        <v>6798</v>
      </c>
      <c r="S57" s="3" t="s">
        <v>1293</v>
      </c>
      <c r="T57" s="14" t="s">
        <v>2794</v>
      </c>
      <c r="U57" s="1" t="s">
        <v>49</v>
      </c>
      <c r="V57" s="13" t="s">
        <v>18</v>
      </c>
      <c r="W57" s="11" t="s">
        <v>1234</v>
      </c>
      <c r="X57" s="11" t="s">
        <v>1210</v>
      </c>
      <c r="Y57" s="11" t="s">
        <v>1211</v>
      </c>
      <c r="Z57" s="11" t="s">
        <v>49</v>
      </c>
      <c r="AA57" s="11">
        <v>5288</v>
      </c>
      <c r="AC57" s="11" t="s">
        <v>6793</v>
      </c>
      <c r="AD57" s="3">
        <v>7612</v>
      </c>
      <c r="AE57" s="45">
        <f t="shared" si="1"/>
        <v>1</v>
      </c>
    </row>
    <row r="58" spans="1:31" ht="12" customHeight="1" x14ac:dyDescent="0.25">
      <c r="A58" s="45">
        <f t="shared" si="0"/>
        <v>0.5</v>
      </c>
      <c r="B58" s="45" t="str">
        <f t="shared" si="2"/>
        <v/>
      </c>
      <c r="D58" s="1" t="s">
        <v>540</v>
      </c>
      <c r="E58" s="16"/>
      <c r="F58" s="1" t="s">
        <v>12</v>
      </c>
      <c r="G58" s="11" t="s">
        <v>30</v>
      </c>
      <c r="H58" s="13"/>
      <c r="I58" s="39">
        <v>43815</v>
      </c>
      <c r="J58" s="1" t="s">
        <v>3512</v>
      </c>
      <c r="K58" s="1" t="s">
        <v>47</v>
      </c>
      <c r="L58" s="1" t="s">
        <v>28</v>
      </c>
      <c r="M58" s="15">
        <v>90020</v>
      </c>
      <c r="N58" s="1" t="s">
        <v>47</v>
      </c>
      <c r="O58" s="1" t="s">
        <v>127</v>
      </c>
      <c r="P58" s="1" t="s">
        <v>17</v>
      </c>
      <c r="Q58" s="1" t="s">
        <v>3513</v>
      </c>
      <c r="R58" s="1" t="s">
        <v>6798</v>
      </c>
      <c r="S58" s="3" t="s">
        <v>1293</v>
      </c>
      <c r="T58" s="14" t="s">
        <v>3514</v>
      </c>
      <c r="U58" s="1" t="s">
        <v>49</v>
      </c>
      <c r="V58" s="13" t="s">
        <v>18</v>
      </c>
      <c r="W58" s="11" t="s">
        <v>1234</v>
      </c>
      <c r="X58" s="11" t="s">
        <v>1210</v>
      </c>
      <c r="Y58" s="11" t="s">
        <v>1212</v>
      </c>
      <c r="Z58" s="11" t="s">
        <v>49</v>
      </c>
      <c r="AA58" s="11">
        <v>5292</v>
      </c>
      <c r="AC58" s="11" t="s">
        <v>6791</v>
      </c>
      <c r="AD58" s="3">
        <v>7610</v>
      </c>
      <c r="AE58" s="45">
        <f t="shared" si="1"/>
        <v>0.5</v>
      </c>
    </row>
    <row r="59" spans="1:31" ht="12" customHeight="1" x14ac:dyDescent="0.25">
      <c r="A59" s="45">
        <f t="shared" si="0"/>
        <v>0.5</v>
      </c>
      <c r="B59" s="45" t="str">
        <f t="shared" si="2"/>
        <v/>
      </c>
      <c r="D59" s="1" t="s">
        <v>2150</v>
      </c>
      <c r="E59" s="34">
        <v>34</v>
      </c>
      <c r="F59" s="1" t="s">
        <v>12</v>
      </c>
      <c r="G59" s="1" t="s">
        <v>265</v>
      </c>
      <c r="H59" s="14" t="s">
        <v>2151</v>
      </c>
      <c r="I59" s="39">
        <v>43815</v>
      </c>
      <c r="J59" s="1" t="s">
        <v>2152</v>
      </c>
      <c r="K59" s="1" t="s">
        <v>466</v>
      </c>
      <c r="L59" s="1" t="s">
        <v>246</v>
      </c>
      <c r="M59" s="15">
        <v>96819</v>
      </c>
      <c r="N59" s="1" t="s">
        <v>466</v>
      </c>
      <c r="O59" s="1" t="s">
        <v>565</v>
      </c>
      <c r="P59" s="1" t="s">
        <v>17</v>
      </c>
      <c r="Q59" s="1" t="s">
        <v>2153</v>
      </c>
      <c r="R59" s="1" t="s">
        <v>6798</v>
      </c>
      <c r="S59" s="3" t="s">
        <v>1293</v>
      </c>
      <c r="T59" s="14" t="s">
        <v>2154</v>
      </c>
      <c r="U59" s="1" t="s">
        <v>49</v>
      </c>
      <c r="V59" s="13" t="s">
        <v>18</v>
      </c>
      <c r="W59" s="11" t="s">
        <v>1234</v>
      </c>
      <c r="X59" s="11" t="s">
        <v>1210</v>
      </c>
      <c r="Y59" s="11" t="s">
        <v>1212</v>
      </c>
      <c r="Z59" s="11" t="s">
        <v>49</v>
      </c>
      <c r="AA59" s="11">
        <v>5291</v>
      </c>
      <c r="AC59" s="11" t="s">
        <v>6793</v>
      </c>
      <c r="AD59" s="3">
        <v>7609</v>
      </c>
      <c r="AE59" s="45">
        <f t="shared" si="1"/>
        <v>0.5</v>
      </c>
    </row>
    <row r="60" spans="1:31" ht="12" customHeight="1" x14ac:dyDescent="0.25">
      <c r="A60" s="45">
        <f t="shared" si="0"/>
        <v>0</v>
      </c>
      <c r="B60" s="45" t="str">
        <f t="shared" si="2"/>
        <v/>
      </c>
      <c r="D60" s="1" t="s">
        <v>4595</v>
      </c>
      <c r="E60" s="34">
        <v>28</v>
      </c>
      <c r="F60" s="1" t="s">
        <v>12</v>
      </c>
      <c r="G60" s="1" t="s">
        <v>25</v>
      </c>
      <c r="H60" s="14" t="s">
        <v>4596</v>
      </c>
      <c r="I60" s="39">
        <v>43815</v>
      </c>
      <c r="J60" s="1" t="s">
        <v>4597</v>
      </c>
      <c r="K60" s="1" t="s">
        <v>110</v>
      </c>
      <c r="L60" s="1" t="s">
        <v>28</v>
      </c>
      <c r="M60" s="15">
        <v>92407</v>
      </c>
      <c r="N60" s="1" t="s">
        <v>110</v>
      </c>
      <c r="O60" s="1" t="s">
        <v>1321</v>
      </c>
      <c r="P60" s="1" t="s">
        <v>17</v>
      </c>
      <c r="Q60" s="1" t="s">
        <v>4598</v>
      </c>
      <c r="R60" s="1" t="s">
        <v>6798</v>
      </c>
      <c r="S60" s="3" t="s">
        <v>1293</v>
      </c>
      <c r="T60" s="14" t="s">
        <v>4599</v>
      </c>
      <c r="U60" s="1" t="s">
        <v>49</v>
      </c>
      <c r="V60" s="13" t="s">
        <v>24</v>
      </c>
      <c r="W60" s="11" t="s">
        <v>1213</v>
      </c>
      <c r="X60" s="11" t="s">
        <v>1213</v>
      </c>
      <c r="Y60" s="11" t="s">
        <v>1209</v>
      </c>
      <c r="Z60" s="11" t="s">
        <v>49</v>
      </c>
      <c r="AA60" s="11">
        <v>5296</v>
      </c>
      <c r="AC60" s="11" t="s">
        <v>6793</v>
      </c>
      <c r="AD60" s="3">
        <v>7611</v>
      </c>
      <c r="AE60" s="45">
        <f t="shared" si="1"/>
        <v>-0.25</v>
      </c>
    </row>
    <row r="61" spans="1:31" ht="12" customHeight="1" x14ac:dyDescent="0.25">
      <c r="A61" s="45">
        <f t="shared" si="0"/>
        <v>1</v>
      </c>
      <c r="B61" s="45" t="str">
        <f t="shared" si="2"/>
        <v/>
      </c>
      <c r="D61" s="1" t="s">
        <v>2145</v>
      </c>
      <c r="E61" s="34">
        <v>52</v>
      </c>
      <c r="F61" s="1" t="s">
        <v>12</v>
      </c>
      <c r="G61" s="3" t="s">
        <v>13</v>
      </c>
      <c r="H61" s="14" t="s">
        <v>2146</v>
      </c>
      <c r="I61" s="39">
        <v>43814</v>
      </c>
      <c r="J61" s="1" t="s">
        <v>2147</v>
      </c>
      <c r="K61" s="1" t="s">
        <v>738</v>
      </c>
      <c r="L61" s="1" t="s">
        <v>58</v>
      </c>
      <c r="M61" s="15">
        <v>55411</v>
      </c>
      <c r="N61" s="1" t="s">
        <v>292</v>
      </c>
      <c r="O61" s="1" t="s">
        <v>1008</v>
      </c>
      <c r="P61" s="1" t="s">
        <v>17</v>
      </c>
      <c r="Q61" s="1" t="s">
        <v>2148</v>
      </c>
      <c r="R61" s="1" t="s">
        <v>6798</v>
      </c>
      <c r="S61" s="3" t="s">
        <v>1293</v>
      </c>
      <c r="T61" s="14" t="s">
        <v>2149</v>
      </c>
      <c r="U61" s="1" t="s">
        <v>49</v>
      </c>
      <c r="V61" s="13" t="s">
        <v>18</v>
      </c>
      <c r="W61" s="11" t="s">
        <v>1234</v>
      </c>
      <c r="X61" s="11" t="s">
        <v>1210</v>
      </c>
      <c r="Y61" s="11" t="s">
        <v>1211</v>
      </c>
      <c r="Z61" s="11" t="s">
        <v>161</v>
      </c>
      <c r="AA61" s="11">
        <v>5275</v>
      </c>
      <c r="AC61" s="11" t="s">
        <v>6791</v>
      </c>
      <c r="AD61" s="3">
        <v>7605</v>
      </c>
      <c r="AE61" s="45">
        <f t="shared" si="1"/>
        <v>1</v>
      </c>
    </row>
    <row r="62" spans="1:31" ht="12" customHeight="1" x14ac:dyDescent="0.25">
      <c r="A62" s="45">
        <f t="shared" si="0"/>
        <v>0</v>
      </c>
      <c r="B62" s="45" t="str">
        <f t="shared" si="2"/>
        <v/>
      </c>
      <c r="D62" s="1" t="s">
        <v>5443</v>
      </c>
      <c r="E62" s="34">
        <v>40</v>
      </c>
      <c r="F62" s="1" t="s">
        <v>12</v>
      </c>
      <c r="G62" s="1" t="s">
        <v>13</v>
      </c>
      <c r="H62" s="14" t="s">
        <v>5444</v>
      </c>
      <c r="I62" s="39">
        <v>43814</v>
      </c>
      <c r="J62" s="1" t="s">
        <v>5445</v>
      </c>
      <c r="K62" s="1" t="s">
        <v>80</v>
      </c>
      <c r="L62" s="1" t="s">
        <v>38</v>
      </c>
      <c r="M62" s="15">
        <v>44310</v>
      </c>
      <c r="N62" s="1" t="s">
        <v>555</v>
      </c>
      <c r="O62" s="1" t="s">
        <v>81</v>
      </c>
      <c r="P62" s="1" t="s">
        <v>17</v>
      </c>
      <c r="Q62" s="1" t="s">
        <v>5446</v>
      </c>
      <c r="R62" s="1" t="s">
        <v>6798</v>
      </c>
      <c r="S62" s="3" t="s">
        <v>1293</v>
      </c>
      <c r="T62" s="14" t="s">
        <v>5447</v>
      </c>
      <c r="U62" s="1" t="s">
        <v>161</v>
      </c>
      <c r="V62" s="13" t="s">
        <v>18</v>
      </c>
      <c r="W62" s="11" t="s">
        <v>1234</v>
      </c>
      <c r="X62" s="11" t="s">
        <v>1208</v>
      </c>
      <c r="Y62" s="11" t="s">
        <v>1212</v>
      </c>
      <c r="Z62" s="11" t="s">
        <v>49</v>
      </c>
      <c r="AA62" s="11">
        <v>5276</v>
      </c>
      <c r="AC62" s="11" t="s">
        <v>6791</v>
      </c>
      <c r="AD62" s="3">
        <v>7607</v>
      </c>
      <c r="AE62" s="45">
        <f t="shared" si="1"/>
        <v>0</v>
      </c>
    </row>
    <row r="63" spans="1:31" ht="12" customHeight="1" x14ac:dyDescent="0.25">
      <c r="A63" s="45">
        <f t="shared" si="0"/>
        <v>0.5</v>
      </c>
      <c r="B63" s="45" t="str">
        <f t="shared" si="2"/>
        <v/>
      </c>
      <c r="D63" s="1" t="s">
        <v>2780</v>
      </c>
      <c r="E63" s="34">
        <v>23</v>
      </c>
      <c r="F63" s="1" t="s">
        <v>12</v>
      </c>
      <c r="G63" s="1" t="s">
        <v>25</v>
      </c>
      <c r="H63" s="14" t="s">
        <v>2781</v>
      </c>
      <c r="I63" s="39">
        <v>43814</v>
      </c>
      <c r="J63" s="1" t="s">
        <v>2782</v>
      </c>
      <c r="K63" s="1" t="s">
        <v>253</v>
      </c>
      <c r="L63" s="1" t="s">
        <v>135</v>
      </c>
      <c r="M63" s="15">
        <v>53218</v>
      </c>
      <c r="N63" s="1" t="s">
        <v>253</v>
      </c>
      <c r="O63" s="1" t="s">
        <v>581</v>
      </c>
      <c r="P63" s="1" t="s">
        <v>17</v>
      </c>
      <c r="Q63" s="1" t="s">
        <v>2783</v>
      </c>
      <c r="R63" s="1" t="s">
        <v>6798</v>
      </c>
      <c r="S63" s="3" t="s">
        <v>1293</v>
      </c>
      <c r="T63" s="14" t="s">
        <v>2784</v>
      </c>
      <c r="U63" s="1" t="s">
        <v>49</v>
      </c>
      <c r="V63" s="13" t="s">
        <v>18</v>
      </c>
      <c r="W63" s="11" t="s">
        <v>1234</v>
      </c>
      <c r="X63" s="11" t="s">
        <v>1210</v>
      </c>
      <c r="Y63" s="11" t="s">
        <v>1209</v>
      </c>
      <c r="Z63" s="11" t="s">
        <v>49</v>
      </c>
      <c r="AA63" s="11">
        <v>5274</v>
      </c>
      <c r="AC63" s="11" t="s">
        <v>6791</v>
      </c>
      <c r="AD63" s="3">
        <v>7606</v>
      </c>
      <c r="AE63" s="45">
        <f t="shared" si="1"/>
        <v>0.5</v>
      </c>
    </row>
    <row r="64" spans="1:31" ht="12" customHeight="1" x14ac:dyDescent="0.25">
      <c r="A64" s="45">
        <f t="shared" si="0"/>
        <v>0</v>
      </c>
      <c r="B64" s="45" t="str">
        <f t="shared" si="2"/>
        <v/>
      </c>
      <c r="D64" s="1" t="s">
        <v>4667</v>
      </c>
      <c r="E64" s="34">
        <v>27</v>
      </c>
      <c r="F64" s="1" t="s">
        <v>12</v>
      </c>
      <c r="G64" s="1" t="s">
        <v>30</v>
      </c>
      <c r="H64" s="13"/>
      <c r="I64" s="39">
        <v>43814</v>
      </c>
      <c r="J64" s="1" t="s">
        <v>4668</v>
      </c>
      <c r="K64" s="1" t="s">
        <v>311</v>
      </c>
      <c r="L64" s="1" t="s">
        <v>39</v>
      </c>
      <c r="M64" s="15">
        <v>78520</v>
      </c>
      <c r="N64" s="1" t="s">
        <v>312</v>
      </c>
      <c r="O64" s="1" t="s">
        <v>313</v>
      </c>
      <c r="P64" s="1" t="s">
        <v>17</v>
      </c>
      <c r="Q64" s="1" t="s">
        <v>4669</v>
      </c>
      <c r="R64" s="1" t="s">
        <v>6798</v>
      </c>
      <c r="S64" s="3" t="s">
        <v>1293</v>
      </c>
      <c r="T64" s="14" t="s">
        <v>4670</v>
      </c>
      <c r="U64" s="1" t="s">
        <v>49</v>
      </c>
      <c r="V64" s="13" t="s">
        <v>24</v>
      </c>
      <c r="W64" s="11" t="s">
        <v>1213</v>
      </c>
      <c r="X64" s="11" t="s">
        <v>1213</v>
      </c>
      <c r="Y64" s="11"/>
      <c r="Z64" s="11" t="s">
        <v>49</v>
      </c>
      <c r="AA64" s="11">
        <v>5293</v>
      </c>
      <c r="AC64" s="11" t="s">
        <v>6791</v>
      </c>
      <c r="AD64" s="3">
        <v>7608</v>
      </c>
      <c r="AE64" s="45">
        <f t="shared" si="1"/>
        <v>0</v>
      </c>
    </row>
    <row r="65" spans="1:31" ht="12" customHeight="1" x14ac:dyDescent="0.25">
      <c r="A65" s="45">
        <f t="shared" si="0"/>
        <v>1</v>
      </c>
      <c r="B65" s="45">
        <f t="shared" si="2"/>
        <v>1</v>
      </c>
      <c r="D65" s="1" t="s">
        <v>2069</v>
      </c>
      <c r="E65" s="34">
        <v>65</v>
      </c>
      <c r="F65" s="1" t="s">
        <v>12</v>
      </c>
      <c r="G65" s="1" t="s">
        <v>42</v>
      </c>
      <c r="H65" s="14" t="s">
        <v>2070</v>
      </c>
      <c r="I65" s="39">
        <v>43813</v>
      </c>
      <c r="J65" s="1" t="s">
        <v>2071</v>
      </c>
      <c r="K65" s="1" t="s">
        <v>136</v>
      </c>
      <c r="L65" s="1" t="s">
        <v>33</v>
      </c>
      <c r="M65" s="15">
        <v>48213</v>
      </c>
      <c r="N65" s="1" t="s">
        <v>302</v>
      </c>
      <c r="O65" s="1" t="s">
        <v>451</v>
      </c>
      <c r="P65" s="1" t="s">
        <v>17</v>
      </c>
      <c r="Q65" s="1" t="s">
        <v>2072</v>
      </c>
      <c r="R65" s="1" t="s">
        <v>6798</v>
      </c>
      <c r="S65" s="3" t="s">
        <v>1293</v>
      </c>
      <c r="T65" s="14" t="s">
        <v>2073</v>
      </c>
      <c r="U65" s="1" t="s">
        <v>49</v>
      </c>
      <c r="V65" s="13" t="s">
        <v>18</v>
      </c>
      <c r="W65" s="11" t="s">
        <v>1234</v>
      </c>
      <c r="X65" s="11" t="s">
        <v>1210</v>
      </c>
      <c r="Y65" s="11" t="s">
        <v>1211</v>
      </c>
      <c r="Z65" s="11" t="s">
        <v>49</v>
      </c>
      <c r="AA65" s="11">
        <v>5278</v>
      </c>
      <c r="AC65" s="11" t="s">
        <v>6791</v>
      </c>
      <c r="AD65" s="3">
        <v>7601</v>
      </c>
      <c r="AE65" s="45">
        <f t="shared" si="1"/>
        <v>1</v>
      </c>
    </row>
    <row r="66" spans="1:31" ht="12" customHeight="1" x14ac:dyDescent="0.25">
      <c r="A66" s="45">
        <f t="shared" ref="A66:A129" si="3">IF(AE66 &lt; 0, 0%, AE66)</f>
        <v>0.5</v>
      </c>
      <c r="B66" s="45">
        <f t="shared" si="2"/>
        <v>0.5</v>
      </c>
      <c r="D66" s="1" t="s">
        <v>3620</v>
      </c>
      <c r="E66" s="34">
        <v>22</v>
      </c>
      <c r="F66" s="1" t="s">
        <v>12</v>
      </c>
      <c r="G66" s="1" t="s">
        <v>42</v>
      </c>
      <c r="H66" s="14" t="s">
        <v>3621</v>
      </c>
      <c r="I66" s="39">
        <v>43813</v>
      </c>
      <c r="J66" s="1" t="s">
        <v>3622</v>
      </c>
      <c r="K66" s="1" t="s">
        <v>191</v>
      </c>
      <c r="L66" s="1" t="s">
        <v>35</v>
      </c>
      <c r="M66" s="15">
        <v>32206</v>
      </c>
      <c r="N66" s="1" t="s">
        <v>192</v>
      </c>
      <c r="O66" s="1" t="s">
        <v>193</v>
      </c>
      <c r="P66" s="1" t="s">
        <v>17</v>
      </c>
      <c r="Q66" s="1" t="s">
        <v>3623</v>
      </c>
      <c r="R66" s="1" t="s">
        <v>6798</v>
      </c>
      <c r="S66" s="3" t="s">
        <v>1293</v>
      </c>
      <c r="T66" s="14" t="s">
        <v>3624</v>
      </c>
      <c r="U66" s="1" t="s">
        <v>49</v>
      </c>
      <c r="V66" s="13" t="s">
        <v>18</v>
      </c>
      <c r="W66" s="11" t="s">
        <v>1287</v>
      </c>
      <c r="X66" s="11" t="s">
        <v>1210</v>
      </c>
      <c r="Y66" s="11" t="s">
        <v>1209</v>
      </c>
      <c r="Z66" s="11" t="s">
        <v>161</v>
      </c>
      <c r="AA66" s="11">
        <v>5273</v>
      </c>
      <c r="AC66" s="11" t="s">
        <v>6791</v>
      </c>
      <c r="AD66" s="3">
        <v>7603</v>
      </c>
      <c r="AE66" s="45">
        <f t="shared" ref="AE66:AE129" si="4">IF(ISERR(SEARCH("armed", V66)), 0%, 25%) + IF(ISERR(SEARCH("gun", W66)), 0%, 25%) + IF(ISERR(SEARCH("attack", X66)), 0%, 25%) + IF(OR(Y66 = "Car", Y66 = "Foot"), -25%, IF(Y66="Not fleeing", 25%, 0%)) +IF(U66="Yes", -25%, 0%)</f>
        <v>0.5</v>
      </c>
    </row>
    <row r="67" spans="1:31" ht="12" customHeight="1" x14ac:dyDescent="0.25">
      <c r="A67" s="45">
        <f t="shared" si="3"/>
        <v>0.75</v>
      </c>
      <c r="B67" s="45" t="str">
        <f t="shared" ref="B67:B130" si="5">IF(ISERR(SEARCH("black", G67)), "", A67)</f>
        <v/>
      </c>
      <c r="D67" s="1" t="s">
        <v>4003</v>
      </c>
      <c r="E67" s="34">
        <v>18</v>
      </c>
      <c r="F67" s="1" t="s">
        <v>12</v>
      </c>
      <c r="G67" s="1" t="s">
        <v>30</v>
      </c>
      <c r="H67" s="13"/>
      <c r="I67" s="39">
        <v>43813</v>
      </c>
      <c r="J67" s="1" t="s">
        <v>4004</v>
      </c>
      <c r="K67" s="1" t="s">
        <v>619</v>
      </c>
      <c r="L67" s="1" t="s">
        <v>109</v>
      </c>
      <c r="M67" s="15">
        <v>99301</v>
      </c>
      <c r="N67" s="1" t="s">
        <v>326</v>
      </c>
      <c r="O67" s="1" t="s">
        <v>620</v>
      </c>
      <c r="P67" s="1" t="s">
        <v>17</v>
      </c>
      <c r="Q67" s="1" t="s">
        <v>4005</v>
      </c>
      <c r="R67" s="1" t="s">
        <v>6798</v>
      </c>
      <c r="S67" s="3" t="s">
        <v>1293</v>
      </c>
      <c r="T67" s="14" t="s">
        <v>4006</v>
      </c>
      <c r="U67" s="1" t="s">
        <v>49</v>
      </c>
      <c r="V67" s="13" t="s">
        <v>18</v>
      </c>
      <c r="W67" s="11" t="s">
        <v>1233</v>
      </c>
      <c r="X67" s="11" t="s">
        <v>1210</v>
      </c>
      <c r="Y67" s="11" t="s">
        <v>1211</v>
      </c>
      <c r="Z67" s="11" t="s">
        <v>49</v>
      </c>
      <c r="AA67" s="11">
        <v>5279</v>
      </c>
      <c r="AC67" s="11" t="s">
        <v>6793</v>
      </c>
      <c r="AD67" s="3">
        <v>7604</v>
      </c>
      <c r="AE67" s="45">
        <f t="shared" si="4"/>
        <v>0.75</v>
      </c>
    </row>
    <row r="68" spans="1:31" ht="12" customHeight="1" x14ac:dyDescent="0.25">
      <c r="A68" s="45">
        <f t="shared" si="3"/>
        <v>1</v>
      </c>
      <c r="B68" s="45" t="str">
        <f t="shared" si="5"/>
        <v/>
      </c>
      <c r="D68" s="1" t="s">
        <v>2785</v>
      </c>
      <c r="E68" s="34">
        <v>42</v>
      </c>
      <c r="F68" s="1" t="s">
        <v>12</v>
      </c>
      <c r="G68" s="1" t="s">
        <v>25</v>
      </c>
      <c r="H68" s="14" t="s">
        <v>2786</v>
      </c>
      <c r="I68" s="39">
        <v>43813</v>
      </c>
      <c r="J68" s="1" t="s">
        <v>2787</v>
      </c>
      <c r="K68" s="1" t="s">
        <v>164</v>
      </c>
      <c r="L68" s="1" t="s">
        <v>56</v>
      </c>
      <c r="M68" s="15">
        <v>85705</v>
      </c>
      <c r="N68" s="1" t="s">
        <v>165</v>
      </c>
      <c r="O68" s="1" t="s">
        <v>166</v>
      </c>
      <c r="P68" s="1" t="s">
        <v>17</v>
      </c>
      <c r="Q68" s="1" t="s">
        <v>2788</v>
      </c>
      <c r="R68" s="1" t="s">
        <v>6798</v>
      </c>
      <c r="S68" s="3" t="s">
        <v>1293</v>
      </c>
      <c r="T68" s="14" t="s">
        <v>2789</v>
      </c>
      <c r="U68" s="1" t="s">
        <v>49</v>
      </c>
      <c r="V68" s="13" t="s">
        <v>18</v>
      </c>
      <c r="W68" s="11" t="s">
        <v>1234</v>
      </c>
      <c r="X68" s="11" t="s">
        <v>1210</v>
      </c>
      <c r="Y68" s="11" t="s">
        <v>1211</v>
      </c>
      <c r="Z68" s="11" t="s">
        <v>49</v>
      </c>
      <c r="AA68" s="11">
        <v>5277</v>
      </c>
      <c r="AC68" s="11" t="s">
        <v>6793</v>
      </c>
      <c r="AD68" s="3">
        <v>7602</v>
      </c>
      <c r="AE68" s="45">
        <f t="shared" si="4"/>
        <v>1</v>
      </c>
    </row>
    <row r="69" spans="1:31" ht="12" customHeight="1" x14ac:dyDescent="0.25">
      <c r="A69" s="45">
        <f t="shared" si="3"/>
        <v>0.75</v>
      </c>
      <c r="B69" s="45">
        <f t="shared" si="5"/>
        <v>0.75</v>
      </c>
      <c r="D69" s="1" t="s">
        <v>3745</v>
      </c>
      <c r="E69" s="34">
        <v>22</v>
      </c>
      <c r="F69" s="1" t="s">
        <v>12</v>
      </c>
      <c r="G69" s="1" t="s">
        <v>42</v>
      </c>
      <c r="H69" s="13"/>
      <c r="I69" s="39">
        <v>43811</v>
      </c>
      <c r="J69" s="1" t="s">
        <v>3746</v>
      </c>
      <c r="K69" s="1" t="s">
        <v>365</v>
      </c>
      <c r="L69" s="1" t="s">
        <v>35</v>
      </c>
      <c r="M69" s="15">
        <v>33617</v>
      </c>
      <c r="N69" s="1" t="s">
        <v>187</v>
      </c>
      <c r="O69" s="1" t="s">
        <v>188</v>
      </c>
      <c r="P69" s="1" t="s">
        <v>17</v>
      </c>
      <c r="Q69" s="1" t="s">
        <v>3747</v>
      </c>
      <c r="R69" s="1" t="s">
        <v>6798</v>
      </c>
      <c r="S69" s="3" t="s">
        <v>1293</v>
      </c>
      <c r="T69" s="14" t="s">
        <v>3748</v>
      </c>
      <c r="U69" s="1" t="s">
        <v>49</v>
      </c>
      <c r="V69" s="13" t="s">
        <v>18</v>
      </c>
      <c r="W69" s="11" t="s">
        <v>1233</v>
      </c>
      <c r="X69" s="11" t="s">
        <v>1210</v>
      </c>
      <c r="Y69" s="11" t="s">
        <v>1211</v>
      </c>
      <c r="Z69" s="11" t="s">
        <v>49</v>
      </c>
      <c r="AA69" s="11">
        <v>5297</v>
      </c>
      <c r="AC69" s="11" t="s">
        <v>6793</v>
      </c>
      <c r="AD69" s="3">
        <v>7596</v>
      </c>
      <c r="AE69" s="45">
        <f t="shared" si="4"/>
        <v>0.75</v>
      </c>
    </row>
    <row r="70" spans="1:31" ht="12" customHeight="1" x14ac:dyDescent="0.25">
      <c r="A70" s="45">
        <f t="shared" si="3"/>
        <v>0.25</v>
      </c>
      <c r="B70" s="45">
        <f t="shared" si="5"/>
        <v>0.25</v>
      </c>
      <c r="D70" s="1" t="s">
        <v>2074</v>
      </c>
      <c r="E70" s="34">
        <v>24</v>
      </c>
      <c r="F70" s="1" t="s">
        <v>12</v>
      </c>
      <c r="G70" s="1" t="s">
        <v>42</v>
      </c>
      <c r="H70" s="14" t="s">
        <v>2075</v>
      </c>
      <c r="I70" s="39">
        <v>43811</v>
      </c>
      <c r="J70" s="1" t="s">
        <v>2076</v>
      </c>
      <c r="K70" s="1" t="s">
        <v>209</v>
      </c>
      <c r="L70" s="1" t="s">
        <v>131</v>
      </c>
      <c r="M70" s="15">
        <v>63111</v>
      </c>
      <c r="N70" s="1" t="s">
        <v>1283</v>
      </c>
      <c r="O70" s="1" t="s">
        <v>629</v>
      </c>
      <c r="P70" s="1" t="s">
        <v>17</v>
      </c>
      <c r="Q70" s="1" t="s">
        <v>2077</v>
      </c>
      <c r="R70" s="1" t="s">
        <v>6798</v>
      </c>
      <c r="S70" s="3" t="s">
        <v>1293</v>
      </c>
      <c r="T70" s="14" t="s">
        <v>2078</v>
      </c>
      <c r="U70" s="1" t="s">
        <v>49</v>
      </c>
      <c r="V70" s="13" t="s">
        <v>18</v>
      </c>
      <c r="W70" s="11" t="s">
        <v>1234</v>
      </c>
      <c r="X70" s="11" t="s">
        <v>1208</v>
      </c>
      <c r="Y70" s="11" t="s">
        <v>1212</v>
      </c>
      <c r="Z70" s="11" t="s">
        <v>49</v>
      </c>
      <c r="AA70" s="11">
        <v>5280</v>
      </c>
      <c r="AC70" s="11" t="s">
        <v>6791</v>
      </c>
      <c r="AD70" s="3">
        <v>7594</v>
      </c>
      <c r="AE70" s="45">
        <f t="shared" si="4"/>
        <v>0.25</v>
      </c>
    </row>
    <row r="71" spans="1:31" ht="12" customHeight="1" x14ac:dyDescent="0.25">
      <c r="A71" s="45">
        <f t="shared" si="3"/>
        <v>0.25</v>
      </c>
      <c r="B71" s="45" t="str">
        <f t="shared" si="5"/>
        <v/>
      </c>
      <c r="D71" s="1" t="s">
        <v>5761</v>
      </c>
      <c r="E71" s="34">
        <v>43</v>
      </c>
      <c r="F71" s="1" t="s">
        <v>12</v>
      </c>
      <c r="G71" s="1" t="s">
        <v>20</v>
      </c>
      <c r="H71" s="13"/>
      <c r="I71" s="39">
        <v>43811</v>
      </c>
      <c r="J71" s="1" t="s">
        <v>5762</v>
      </c>
      <c r="K71" s="1" t="s">
        <v>289</v>
      </c>
      <c r="L71" s="1" t="s">
        <v>28</v>
      </c>
      <c r="M71" s="15">
        <v>92867</v>
      </c>
      <c r="N71" s="1" t="s">
        <v>289</v>
      </c>
      <c r="O71" s="1" t="s">
        <v>988</v>
      </c>
      <c r="P71" s="1" t="s">
        <v>17</v>
      </c>
      <c r="Q71" s="1" t="s">
        <v>5763</v>
      </c>
      <c r="R71" s="1" t="s">
        <v>6798</v>
      </c>
      <c r="S71" s="3" t="s">
        <v>1293</v>
      </c>
      <c r="T71" s="14" t="s">
        <v>5764</v>
      </c>
      <c r="U71" s="1" t="s">
        <v>161</v>
      </c>
      <c r="V71" s="13" t="s">
        <v>18</v>
      </c>
      <c r="W71" s="11" t="s">
        <v>1233</v>
      </c>
      <c r="X71" s="11" t="s">
        <v>1208</v>
      </c>
      <c r="Y71" s="11" t="s">
        <v>1211</v>
      </c>
      <c r="Z71" s="11" t="s">
        <v>161</v>
      </c>
      <c r="AA71" s="11">
        <v>5283</v>
      </c>
      <c r="AC71" s="11" t="s">
        <v>6793</v>
      </c>
      <c r="AD71" s="3">
        <v>7598</v>
      </c>
      <c r="AE71" s="45">
        <f t="shared" si="4"/>
        <v>0.25</v>
      </c>
    </row>
    <row r="72" spans="1:31" ht="12" customHeight="1" x14ac:dyDescent="0.25">
      <c r="A72" s="45">
        <f t="shared" si="3"/>
        <v>0.25</v>
      </c>
      <c r="B72" s="45" t="str">
        <f t="shared" si="5"/>
        <v/>
      </c>
      <c r="D72" s="1" t="s">
        <v>3885</v>
      </c>
      <c r="E72" s="34">
        <v>30</v>
      </c>
      <c r="F72" s="1" t="s">
        <v>12</v>
      </c>
      <c r="G72" s="1" t="s">
        <v>25</v>
      </c>
      <c r="H72" s="14" t="s">
        <v>3886</v>
      </c>
      <c r="I72" s="39">
        <v>43811</v>
      </c>
      <c r="J72" s="1" t="s">
        <v>3887</v>
      </c>
      <c r="K72" s="1" t="s">
        <v>3888</v>
      </c>
      <c r="L72" s="1" t="s">
        <v>124</v>
      </c>
      <c r="M72" s="15">
        <v>73632</v>
      </c>
      <c r="N72" s="1" t="s">
        <v>1181</v>
      </c>
      <c r="O72" s="1" t="s">
        <v>3889</v>
      </c>
      <c r="P72" s="1" t="s">
        <v>17</v>
      </c>
      <c r="Q72" s="1" t="s">
        <v>3890</v>
      </c>
      <c r="R72" s="1" t="s">
        <v>6798</v>
      </c>
      <c r="S72" s="3" t="s">
        <v>1293</v>
      </c>
      <c r="T72" s="14" t="s">
        <v>3891</v>
      </c>
      <c r="U72" s="1" t="s">
        <v>49</v>
      </c>
      <c r="V72" s="13" t="s">
        <v>18</v>
      </c>
      <c r="W72" s="11" t="s">
        <v>1233</v>
      </c>
      <c r="X72" s="11" t="s">
        <v>1210</v>
      </c>
      <c r="Y72" s="11" t="s">
        <v>1209</v>
      </c>
      <c r="Z72" s="11" t="s">
        <v>49</v>
      </c>
      <c r="AA72" s="11">
        <v>5281</v>
      </c>
      <c r="AC72" s="11" t="s">
        <v>6792</v>
      </c>
      <c r="AD72" s="3">
        <v>7597</v>
      </c>
      <c r="AE72" s="45">
        <f t="shared" si="4"/>
        <v>0.25</v>
      </c>
    </row>
    <row r="73" spans="1:31" ht="12" customHeight="1" x14ac:dyDescent="0.25">
      <c r="A73" s="45">
        <f t="shared" si="3"/>
        <v>0.75</v>
      </c>
      <c r="B73" s="45" t="str">
        <f t="shared" si="5"/>
        <v/>
      </c>
      <c r="D73" s="1" t="s">
        <v>5403</v>
      </c>
      <c r="E73" s="34">
        <v>23</v>
      </c>
      <c r="F73" s="1" t="s">
        <v>12</v>
      </c>
      <c r="G73" s="1" t="s">
        <v>25</v>
      </c>
      <c r="H73" s="14" t="s">
        <v>5404</v>
      </c>
      <c r="I73" s="39">
        <v>43811</v>
      </c>
      <c r="J73" s="1" t="s">
        <v>5405</v>
      </c>
      <c r="K73" s="1" t="s">
        <v>950</v>
      </c>
      <c r="L73" s="1" t="s">
        <v>46</v>
      </c>
      <c r="M73" s="15">
        <v>36360</v>
      </c>
      <c r="N73" s="1" t="s">
        <v>951</v>
      </c>
      <c r="O73" s="1" t="s">
        <v>952</v>
      </c>
      <c r="P73" s="1" t="s">
        <v>17</v>
      </c>
      <c r="Q73" s="1" t="s">
        <v>5406</v>
      </c>
      <c r="R73" s="1" t="s">
        <v>6798</v>
      </c>
      <c r="S73" s="3" t="s">
        <v>1293</v>
      </c>
      <c r="T73" s="14" t="s">
        <v>5407</v>
      </c>
      <c r="U73" s="1" t="s">
        <v>161</v>
      </c>
      <c r="V73" s="13" t="s">
        <v>18</v>
      </c>
      <c r="W73" s="11" t="s">
        <v>1234</v>
      </c>
      <c r="X73" s="11" t="s">
        <v>1210</v>
      </c>
      <c r="Y73" s="11" t="s">
        <v>1211</v>
      </c>
      <c r="Z73" s="11" t="s">
        <v>49</v>
      </c>
      <c r="AA73" s="11">
        <v>5284</v>
      </c>
      <c r="AC73" s="11" t="s">
        <v>6792</v>
      </c>
      <c r="AD73" s="3">
        <v>7595</v>
      </c>
      <c r="AE73" s="45">
        <f t="shared" si="4"/>
        <v>0.75</v>
      </c>
    </row>
    <row r="74" spans="1:31" ht="12" customHeight="1" x14ac:dyDescent="0.25">
      <c r="A74" s="45">
        <f t="shared" si="3"/>
        <v>0.5</v>
      </c>
      <c r="B74" s="45" t="str">
        <f t="shared" si="5"/>
        <v/>
      </c>
      <c r="D74" s="1" t="s">
        <v>4311</v>
      </c>
      <c r="E74" s="34">
        <v>43</v>
      </c>
      <c r="F74" s="1" t="s">
        <v>12</v>
      </c>
      <c r="G74" s="1" t="s">
        <v>25</v>
      </c>
      <c r="H74" s="13"/>
      <c r="I74" s="39">
        <v>43811</v>
      </c>
      <c r="J74" s="1" t="s">
        <v>4312</v>
      </c>
      <c r="K74" s="1" t="s">
        <v>4313</v>
      </c>
      <c r="L74" s="1" t="s">
        <v>109</v>
      </c>
      <c r="M74" s="15">
        <v>98058</v>
      </c>
      <c r="N74" s="1" t="s">
        <v>315</v>
      </c>
      <c r="O74" s="1" t="s">
        <v>4314</v>
      </c>
      <c r="P74" s="1" t="s">
        <v>17</v>
      </c>
      <c r="Q74" s="1" t="s">
        <v>4315</v>
      </c>
      <c r="R74" s="1" t="s">
        <v>6798</v>
      </c>
      <c r="S74" s="3" t="s">
        <v>1293</v>
      </c>
      <c r="T74" s="14" t="s">
        <v>4316</v>
      </c>
      <c r="U74" s="1" t="s">
        <v>268</v>
      </c>
      <c r="V74" s="13" t="s">
        <v>6797</v>
      </c>
      <c r="W74" s="11" t="s">
        <v>4276</v>
      </c>
      <c r="X74" s="11" t="s">
        <v>1208</v>
      </c>
      <c r="Y74" s="11" t="s">
        <v>1211</v>
      </c>
      <c r="Z74" s="11" t="s">
        <v>49</v>
      </c>
      <c r="AA74" s="11">
        <v>5286</v>
      </c>
      <c r="AC74" s="11" t="s">
        <v>6793</v>
      </c>
      <c r="AD74" s="3">
        <v>7599</v>
      </c>
      <c r="AE74" s="45">
        <f t="shared" si="4"/>
        <v>0.5</v>
      </c>
    </row>
    <row r="75" spans="1:31" ht="12" customHeight="1" x14ac:dyDescent="0.25">
      <c r="A75" s="45">
        <f t="shared" si="3"/>
        <v>0</v>
      </c>
      <c r="B75" s="45">
        <f t="shared" si="5"/>
        <v>0</v>
      </c>
      <c r="D75" s="1" t="s">
        <v>4573</v>
      </c>
      <c r="E75" s="34">
        <v>34</v>
      </c>
      <c r="F75" s="1" t="s">
        <v>12</v>
      </c>
      <c r="G75" s="1" t="s">
        <v>42</v>
      </c>
      <c r="H75" s="13"/>
      <c r="I75" s="39">
        <v>43811</v>
      </c>
      <c r="J75" s="1" t="s">
        <v>4574</v>
      </c>
      <c r="K75" s="1" t="s">
        <v>409</v>
      </c>
      <c r="L75" s="1" t="s">
        <v>28</v>
      </c>
      <c r="M75" s="15">
        <v>92805</v>
      </c>
      <c r="N75" s="1" t="s">
        <v>289</v>
      </c>
      <c r="O75" s="1" t="s">
        <v>410</v>
      </c>
      <c r="P75" s="1" t="s">
        <v>17</v>
      </c>
      <c r="Q75" s="1" t="s">
        <v>4575</v>
      </c>
      <c r="R75" s="1" t="s">
        <v>6798</v>
      </c>
      <c r="S75" s="3" t="s">
        <v>1293</v>
      </c>
      <c r="T75" s="14" t="s">
        <v>4576</v>
      </c>
      <c r="U75" s="1" t="s">
        <v>49</v>
      </c>
      <c r="V75" s="13" t="s">
        <v>24</v>
      </c>
      <c r="W75" s="11" t="s">
        <v>1213</v>
      </c>
      <c r="X75" s="11" t="s">
        <v>1213</v>
      </c>
      <c r="Y75" s="11"/>
      <c r="Z75" s="11" t="s">
        <v>161</v>
      </c>
      <c r="AA75" s="11">
        <v>5282</v>
      </c>
      <c r="AC75" s="11" t="s">
        <v>6791</v>
      </c>
      <c r="AD75" s="3">
        <v>7600</v>
      </c>
      <c r="AE75" s="45">
        <f t="shared" si="4"/>
        <v>0</v>
      </c>
    </row>
    <row r="76" spans="1:31" ht="12" customHeight="1" x14ac:dyDescent="0.25">
      <c r="A76" s="45">
        <f t="shared" si="3"/>
        <v>0.75</v>
      </c>
      <c r="B76" s="45" t="str">
        <f t="shared" si="5"/>
        <v/>
      </c>
      <c r="D76" s="1" t="s">
        <v>6161</v>
      </c>
      <c r="E76" s="34">
        <v>31</v>
      </c>
      <c r="F76" s="1" t="s">
        <v>12</v>
      </c>
      <c r="G76" s="1" t="s">
        <v>25</v>
      </c>
      <c r="H76" s="13"/>
      <c r="I76" s="39">
        <v>43810</v>
      </c>
      <c r="J76" s="1" t="s">
        <v>6162</v>
      </c>
      <c r="K76" s="1" t="s">
        <v>1304</v>
      </c>
      <c r="L76" s="1" t="s">
        <v>39</v>
      </c>
      <c r="M76" s="15">
        <v>77539</v>
      </c>
      <c r="N76" s="1" t="s">
        <v>667</v>
      </c>
      <c r="O76" s="1" t="s">
        <v>1317</v>
      </c>
      <c r="P76" s="1" t="s">
        <v>17</v>
      </c>
      <c r="Q76" s="1" t="s">
        <v>6163</v>
      </c>
      <c r="R76" s="1" t="s">
        <v>6798</v>
      </c>
      <c r="S76" s="3" t="s">
        <v>1293</v>
      </c>
      <c r="T76" s="14" t="s">
        <v>6164</v>
      </c>
      <c r="U76" s="1" t="s">
        <v>49</v>
      </c>
      <c r="V76" s="13" t="s">
        <v>6797</v>
      </c>
      <c r="W76" s="4" t="s">
        <v>1285</v>
      </c>
      <c r="X76" s="4" t="s">
        <v>1210</v>
      </c>
      <c r="Y76" s="11" t="s">
        <v>6776</v>
      </c>
      <c r="Z76" s="11" t="s">
        <v>6777</v>
      </c>
      <c r="AA76" s="11">
        <v>5393</v>
      </c>
      <c r="AC76" s="11" t="s">
        <v>6793</v>
      </c>
      <c r="AD76" s="3">
        <v>7593</v>
      </c>
      <c r="AE76" s="45">
        <f t="shared" si="4"/>
        <v>0.75</v>
      </c>
    </row>
    <row r="77" spans="1:31" ht="12" customHeight="1" x14ac:dyDescent="0.25">
      <c r="A77" s="45">
        <f t="shared" si="3"/>
        <v>0.75</v>
      </c>
      <c r="B77" s="45">
        <f t="shared" si="5"/>
        <v>0.75</v>
      </c>
      <c r="D77" s="1" t="s">
        <v>2052</v>
      </c>
      <c r="E77" s="34">
        <v>31</v>
      </c>
      <c r="F77" s="1" t="s">
        <v>12</v>
      </c>
      <c r="G77" s="1" t="s">
        <v>42</v>
      </c>
      <c r="H77" s="13"/>
      <c r="I77" s="39">
        <v>43809</v>
      </c>
      <c r="J77" s="1" t="s">
        <v>2053</v>
      </c>
      <c r="K77" s="1" t="s">
        <v>2054</v>
      </c>
      <c r="L77" s="1" t="s">
        <v>21</v>
      </c>
      <c r="M77" s="15">
        <v>29510</v>
      </c>
      <c r="N77" s="1" t="s">
        <v>796</v>
      </c>
      <c r="O77" s="1" t="s">
        <v>1370</v>
      </c>
      <c r="P77" s="1" t="s">
        <v>17</v>
      </c>
      <c r="Q77" s="1" t="s">
        <v>2055</v>
      </c>
      <c r="R77" s="1" t="s">
        <v>6798</v>
      </c>
      <c r="S77" s="3" t="s">
        <v>1293</v>
      </c>
      <c r="T77" s="14" t="s">
        <v>2056</v>
      </c>
      <c r="U77" s="1" t="s">
        <v>49</v>
      </c>
      <c r="V77" s="13" t="s">
        <v>18</v>
      </c>
      <c r="W77" s="11" t="s">
        <v>1234</v>
      </c>
      <c r="X77" s="11" t="s">
        <v>1210</v>
      </c>
      <c r="Y77" s="11"/>
      <c r="Z77" s="11" t="s">
        <v>49</v>
      </c>
      <c r="AA77" s="11">
        <v>5269</v>
      </c>
      <c r="AC77" s="11" t="s">
        <v>6792</v>
      </c>
      <c r="AD77" s="3">
        <v>7585</v>
      </c>
      <c r="AE77" s="45">
        <f t="shared" si="4"/>
        <v>0.75</v>
      </c>
    </row>
    <row r="78" spans="1:31" ht="12" customHeight="1" x14ac:dyDescent="0.25">
      <c r="A78" s="45">
        <f t="shared" si="3"/>
        <v>1</v>
      </c>
      <c r="B78" s="45">
        <f t="shared" si="5"/>
        <v>1</v>
      </c>
      <c r="D78" s="1" t="s">
        <v>2067</v>
      </c>
      <c r="E78" s="34">
        <v>47</v>
      </c>
      <c r="F78" s="1" t="s">
        <v>12</v>
      </c>
      <c r="G78" s="1" t="s">
        <v>42</v>
      </c>
      <c r="H78" s="14" t="s">
        <v>2068</v>
      </c>
      <c r="I78" s="39">
        <v>43809</v>
      </c>
      <c r="J78" s="1" t="s">
        <v>2064</v>
      </c>
      <c r="K78" s="1" t="s">
        <v>792</v>
      </c>
      <c r="L78" s="1" t="s">
        <v>41</v>
      </c>
      <c r="M78" s="15">
        <v>7305</v>
      </c>
      <c r="N78" s="1" t="s">
        <v>472</v>
      </c>
      <c r="O78" s="1" t="s">
        <v>793</v>
      </c>
      <c r="P78" s="1" t="s">
        <v>17</v>
      </c>
      <c r="Q78" s="1" t="s">
        <v>2065</v>
      </c>
      <c r="R78" s="1" t="s">
        <v>6798</v>
      </c>
      <c r="S78" s="3" t="s">
        <v>1293</v>
      </c>
      <c r="T78" s="14" t="s">
        <v>2066</v>
      </c>
      <c r="U78" s="1" t="s">
        <v>49</v>
      </c>
      <c r="V78" s="13" t="s">
        <v>18</v>
      </c>
      <c r="W78" s="11" t="s">
        <v>1234</v>
      </c>
      <c r="X78" s="11" t="s">
        <v>1210</v>
      </c>
      <c r="Y78" s="11" t="s">
        <v>1211</v>
      </c>
      <c r="Z78" s="11" t="s">
        <v>49</v>
      </c>
      <c r="AA78" s="11">
        <v>5272</v>
      </c>
      <c r="AC78" s="11" t="s">
        <v>6791</v>
      </c>
      <c r="AD78" s="3">
        <v>7588</v>
      </c>
      <c r="AE78" s="45">
        <f t="shared" si="4"/>
        <v>1</v>
      </c>
    </row>
    <row r="79" spans="1:31" ht="12" customHeight="1" x14ac:dyDescent="0.25">
      <c r="A79" s="45">
        <f t="shared" si="3"/>
        <v>1</v>
      </c>
      <c r="B79" s="45">
        <f t="shared" si="5"/>
        <v>1</v>
      </c>
      <c r="D79" s="1" t="s">
        <v>2062</v>
      </c>
      <c r="E79" s="34">
        <v>50</v>
      </c>
      <c r="F79" s="1" t="s">
        <v>52</v>
      </c>
      <c r="G79" s="1" t="s">
        <v>42</v>
      </c>
      <c r="H79" s="14" t="s">
        <v>2063</v>
      </c>
      <c r="I79" s="39">
        <v>43809</v>
      </c>
      <c r="J79" s="1" t="s">
        <v>2064</v>
      </c>
      <c r="K79" s="1" t="s">
        <v>792</v>
      </c>
      <c r="L79" s="1" t="s">
        <v>41</v>
      </c>
      <c r="M79" s="15">
        <v>7305</v>
      </c>
      <c r="N79" s="1" t="s">
        <v>472</v>
      </c>
      <c r="O79" s="1" t="s">
        <v>793</v>
      </c>
      <c r="P79" s="1" t="s">
        <v>17</v>
      </c>
      <c r="Q79" s="1" t="s">
        <v>2065</v>
      </c>
      <c r="R79" s="1" t="s">
        <v>6798</v>
      </c>
      <c r="S79" s="3" t="s">
        <v>1293</v>
      </c>
      <c r="T79" s="14" t="s">
        <v>2066</v>
      </c>
      <c r="U79" s="1" t="s">
        <v>49</v>
      </c>
      <c r="V79" s="13" t="s">
        <v>18</v>
      </c>
      <c r="W79" s="11" t="s">
        <v>1234</v>
      </c>
      <c r="X79" s="11" t="s">
        <v>1210</v>
      </c>
      <c r="Y79" s="11" t="s">
        <v>1211</v>
      </c>
      <c r="Z79" s="11" t="s">
        <v>49</v>
      </c>
      <c r="AA79" s="11">
        <v>5271</v>
      </c>
      <c r="AC79" s="11" t="s">
        <v>6791</v>
      </c>
      <c r="AD79" s="3">
        <v>7587</v>
      </c>
      <c r="AE79" s="45">
        <f t="shared" si="4"/>
        <v>1</v>
      </c>
    </row>
    <row r="80" spans="1:31" ht="12" customHeight="1" x14ac:dyDescent="0.25">
      <c r="A80" s="45">
        <f t="shared" si="3"/>
        <v>0.25</v>
      </c>
      <c r="B80" s="45">
        <f t="shared" si="5"/>
        <v>0.25</v>
      </c>
      <c r="D80" s="1" t="s">
        <v>2057</v>
      </c>
      <c r="E80" s="34">
        <v>23</v>
      </c>
      <c r="F80" s="1" t="s">
        <v>12</v>
      </c>
      <c r="G80" s="1" t="s">
        <v>42</v>
      </c>
      <c r="H80" s="14" t="s">
        <v>2058</v>
      </c>
      <c r="I80" s="39">
        <v>43809</v>
      </c>
      <c r="J80" s="1" t="s">
        <v>2059</v>
      </c>
      <c r="K80" s="1" t="s">
        <v>991</v>
      </c>
      <c r="L80" s="1" t="s">
        <v>135</v>
      </c>
      <c r="M80" s="15">
        <v>53511</v>
      </c>
      <c r="N80" s="1" t="s">
        <v>992</v>
      </c>
      <c r="O80" s="1" t="s">
        <v>993</v>
      </c>
      <c r="P80" s="1" t="s">
        <v>17</v>
      </c>
      <c r="Q80" s="1" t="s">
        <v>2060</v>
      </c>
      <c r="R80" s="1" t="s">
        <v>6798</v>
      </c>
      <c r="S80" s="3" t="s">
        <v>1293</v>
      </c>
      <c r="T80" s="14" t="s">
        <v>2061</v>
      </c>
      <c r="U80" s="1" t="s">
        <v>49</v>
      </c>
      <c r="V80" s="13" t="s">
        <v>18</v>
      </c>
      <c r="W80" s="11" t="s">
        <v>1234</v>
      </c>
      <c r="X80" s="11" t="s">
        <v>1208</v>
      </c>
      <c r="Y80" s="11" t="s">
        <v>1209</v>
      </c>
      <c r="Z80" s="11" t="s">
        <v>49</v>
      </c>
      <c r="AA80" s="11">
        <v>5270</v>
      </c>
      <c r="AC80" s="11" t="s">
        <v>6793</v>
      </c>
      <c r="AD80" s="3">
        <v>7586</v>
      </c>
      <c r="AE80" s="45">
        <f t="shared" si="4"/>
        <v>0.25</v>
      </c>
    </row>
    <row r="81" spans="1:31" ht="12" customHeight="1" x14ac:dyDescent="0.25">
      <c r="A81" s="45">
        <f t="shared" si="3"/>
        <v>0.75</v>
      </c>
      <c r="B81" s="45" t="str">
        <f t="shared" si="5"/>
        <v/>
      </c>
      <c r="D81" s="1" t="s">
        <v>1520</v>
      </c>
      <c r="E81" s="34">
        <v>42</v>
      </c>
      <c r="F81" s="1" t="s">
        <v>12</v>
      </c>
      <c r="G81" s="1" t="s">
        <v>30</v>
      </c>
      <c r="H81" s="13"/>
      <c r="I81" s="39">
        <v>43809</v>
      </c>
      <c r="J81" s="1" t="s">
        <v>1521</v>
      </c>
      <c r="K81" s="1" t="s">
        <v>1128</v>
      </c>
      <c r="L81" s="1" t="s">
        <v>28</v>
      </c>
      <c r="M81" s="15">
        <v>92345</v>
      </c>
      <c r="N81" s="1" t="s">
        <v>110</v>
      </c>
      <c r="O81" s="1" t="s">
        <v>1321</v>
      </c>
      <c r="P81" s="1" t="s">
        <v>17</v>
      </c>
      <c r="Q81" s="1" t="s">
        <v>1522</v>
      </c>
      <c r="R81" s="1" t="s">
        <v>6798</v>
      </c>
      <c r="S81" s="3" t="s">
        <v>1293</v>
      </c>
      <c r="T81" s="14" t="s">
        <v>1523</v>
      </c>
      <c r="U81" s="1" t="s">
        <v>49</v>
      </c>
      <c r="V81" s="13" t="s">
        <v>18</v>
      </c>
      <c r="W81" s="11" t="s">
        <v>1216</v>
      </c>
      <c r="X81" s="11" t="s">
        <v>1210</v>
      </c>
      <c r="Y81" s="11" t="s">
        <v>1211</v>
      </c>
      <c r="Z81" s="11" t="s">
        <v>49</v>
      </c>
      <c r="AA81" s="11">
        <v>5266</v>
      </c>
      <c r="AC81" s="11" t="s">
        <v>6793</v>
      </c>
      <c r="AD81" s="3">
        <v>7584</v>
      </c>
      <c r="AE81" s="45">
        <f t="shared" si="4"/>
        <v>0.75</v>
      </c>
    </row>
    <row r="82" spans="1:31" ht="12" customHeight="1" x14ac:dyDescent="0.25">
      <c r="A82" s="45">
        <f t="shared" si="3"/>
        <v>0.25</v>
      </c>
      <c r="B82" s="45" t="str">
        <f t="shared" si="5"/>
        <v/>
      </c>
      <c r="D82" s="1" t="s">
        <v>5606</v>
      </c>
      <c r="E82" s="34">
        <v>55</v>
      </c>
      <c r="F82" s="1" t="s">
        <v>12</v>
      </c>
      <c r="G82" s="1" t="s">
        <v>25</v>
      </c>
      <c r="H82" s="13"/>
      <c r="I82" s="39">
        <v>43809</v>
      </c>
      <c r="J82" s="1" t="s">
        <v>5607</v>
      </c>
      <c r="K82" s="1" t="s">
        <v>5608</v>
      </c>
      <c r="L82" s="1" t="s">
        <v>129</v>
      </c>
      <c r="M82" s="15">
        <v>12139</v>
      </c>
      <c r="N82" s="1" t="s">
        <v>157</v>
      </c>
      <c r="O82" s="1" t="s">
        <v>1119</v>
      </c>
      <c r="P82" s="1" t="s">
        <v>17</v>
      </c>
      <c r="Q82" s="1" t="s">
        <v>5609</v>
      </c>
      <c r="R82" s="1" t="s">
        <v>6798</v>
      </c>
      <c r="S82" s="3" t="s">
        <v>1293</v>
      </c>
      <c r="T82" s="14" t="s">
        <v>5610</v>
      </c>
      <c r="U82" s="1" t="s">
        <v>161</v>
      </c>
      <c r="V82" s="13" t="s">
        <v>18</v>
      </c>
      <c r="W82" s="11" t="s">
        <v>1219</v>
      </c>
      <c r="X82" s="11" t="s">
        <v>1210</v>
      </c>
      <c r="Y82" s="11"/>
      <c r="Z82" s="11" t="s">
        <v>49</v>
      </c>
      <c r="AA82" s="11">
        <v>5267</v>
      </c>
      <c r="AC82" s="11" t="s">
        <v>6792</v>
      </c>
      <c r="AD82" s="3">
        <v>7592</v>
      </c>
      <c r="AE82" s="45">
        <f t="shared" si="4"/>
        <v>0.25</v>
      </c>
    </row>
    <row r="83" spans="1:31" ht="12" customHeight="1" x14ac:dyDescent="0.25">
      <c r="A83" s="45">
        <f t="shared" si="3"/>
        <v>0.75</v>
      </c>
      <c r="B83" s="45" t="str">
        <f t="shared" si="5"/>
        <v/>
      </c>
      <c r="D83" s="1" t="s">
        <v>6165</v>
      </c>
      <c r="E83" s="34">
        <v>66</v>
      </c>
      <c r="F83" s="1" t="s">
        <v>12</v>
      </c>
      <c r="G83" s="1" t="s">
        <v>25</v>
      </c>
      <c r="H83" s="14" t="s">
        <v>6166</v>
      </c>
      <c r="I83" s="39">
        <v>43809</v>
      </c>
      <c r="J83" s="1" t="s">
        <v>6167</v>
      </c>
      <c r="K83" s="1" t="s">
        <v>6168</v>
      </c>
      <c r="L83" s="1" t="s">
        <v>46</v>
      </c>
      <c r="M83" s="15">
        <v>36575</v>
      </c>
      <c r="N83" s="1" t="s">
        <v>957</v>
      </c>
      <c r="O83" s="1" t="s">
        <v>958</v>
      </c>
      <c r="P83" s="1" t="s">
        <v>17</v>
      </c>
      <c r="Q83" s="1" t="s">
        <v>6169</v>
      </c>
      <c r="R83" s="1" t="s">
        <v>6798</v>
      </c>
      <c r="S83" s="3" t="s">
        <v>1293</v>
      </c>
      <c r="T83" s="14" t="s">
        <v>6170</v>
      </c>
      <c r="U83" s="1" t="s">
        <v>161</v>
      </c>
      <c r="V83" s="13" t="s">
        <v>18</v>
      </c>
      <c r="W83" s="4" t="s">
        <v>1234</v>
      </c>
      <c r="X83" s="4" t="s">
        <v>1210</v>
      </c>
      <c r="Y83" s="11" t="s">
        <v>6776</v>
      </c>
      <c r="Z83" s="11" t="s">
        <v>6777</v>
      </c>
      <c r="AA83" s="11">
        <v>5392</v>
      </c>
      <c r="AC83" s="11" t="s">
        <v>6793</v>
      </c>
      <c r="AD83" s="3">
        <v>7591</v>
      </c>
      <c r="AE83" s="45">
        <f t="shared" si="4"/>
        <v>0.75</v>
      </c>
    </row>
    <row r="84" spans="1:31" ht="12" customHeight="1" x14ac:dyDescent="0.25">
      <c r="A84" s="45">
        <f t="shared" si="3"/>
        <v>0.5</v>
      </c>
      <c r="B84" s="45" t="str">
        <f t="shared" si="5"/>
        <v/>
      </c>
      <c r="D84" s="1" t="s">
        <v>2775</v>
      </c>
      <c r="E84" s="34">
        <v>42</v>
      </c>
      <c r="F84" s="1" t="s">
        <v>12</v>
      </c>
      <c r="G84" s="1" t="s">
        <v>25</v>
      </c>
      <c r="H84" s="14" t="s">
        <v>2776</v>
      </c>
      <c r="I84" s="39">
        <v>43809</v>
      </c>
      <c r="J84" s="1" t="s">
        <v>2777</v>
      </c>
      <c r="K84" s="1" t="s">
        <v>782</v>
      </c>
      <c r="L84" s="1" t="s">
        <v>120</v>
      </c>
      <c r="M84" s="15">
        <v>52627</v>
      </c>
      <c r="N84" s="1" t="s">
        <v>683</v>
      </c>
      <c r="O84" s="1" t="s">
        <v>783</v>
      </c>
      <c r="P84" s="1" t="s">
        <v>17</v>
      </c>
      <c r="Q84" s="1" t="s">
        <v>2778</v>
      </c>
      <c r="R84" s="1" t="s">
        <v>6798</v>
      </c>
      <c r="S84" s="3" t="s">
        <v>1293</v>
      </c>
      <c r="T84" s="14" t="s">
        <v>2779</v>
      </c>
      <c r="U84" s="1" t="s">
        <v>49</v>
      </c>
      <c r="V84" s="13" t="s">
        <v>18</v>
      </c>
      <c r="W84" s="11" t="s">
        <v>1234</v>
      </c>
      <c r="X84" s="11" t="s">
        <v>1208</v>
      </c>
      <c r="Y84" s="11"/>
      <c r="Z84" s="11" t="s">
        <v>49</v>
      </c>
      <c r="AA84" s="11">
        <v>5265</v>
      </c>
      <c r="AC84" s="11" t="s">
        <v>6792</v>
      </c>
      <c r="AD84" s="3">
        <v>7589</v>
      </c>
      <c r="AE84" s="45">
        <f t="shared" si="4"/>
        <v>0.5</v>
      </c>
    </row>
    <row r="85" spans="1:31" ht="12" customHeight="1" x14ac:dyDescent="0.25">
      <c r="A85" s="45">
        <f t="shared" si="3"/>
        <v>0.75</v>
      </c>
      <c r="B85" s="45" t="str">
        <f t="shared" si="5"/>
        <v/>
      </c>
      <c r="D85" s="1" t="s">
        <v>5398</v>
      </c>
      <c r="E85" s="34">
        <v>68</v>
      </c>
      <c r="F85" s="1" t="s">
        <v>12</v>
      </c>
      <c r="G85" s="1" t="s">
        <v>25</v>
      </c>
      <c r="H85" s="13"/>
      <c r="I85" s="39">
        <v>43809</v>
      </c>
      <c r="J85" s="1" t="s">
        <v>5399</v>
      </c>
      <c r="K85" s="1" t="s">
        <v>5400</v>
      </c>
      <c r="L85" s="1" t="s">
        <v>126</v>
      </c>
      <c r="M85" s="15">
        <v>16920</v>
      </c>
      <c r="N85" s="1" t="s">
        <v>1018</v>
      </c>
      <c r="O85" s="1" t="s">
        <v>153</v>
      </c>
      <c r="P85" s="1" t="s">
        <v>17</v>
      </c>
      <c r="Q85" s="1" t="s">
        <v>5401</v>
      </c>
      <c r="R85" s="1" t="s">
        <v>6798</v>
      </c>
      <c r="S85" s="3" t="s">
        <v>1293</v>
      </c>
      <c r="T85" s="14" t="s">
        <v>5402</v>
      </c>
      <c r="U85" s="1" t="s">
        <v>161</v>
      </c>
      <c r="V85" s="13" t="s">
        <v>18</v>
      </c>
      <c r="W85" s="11" t="s">
        <v>1234</v>
      </c>
      <c r="X85" s="11" t="s">
        <v>1210</v>
      </c>
      <c r="Y85" s="11" t="s">
        <v>1211</v>
      </c>
      <c r="Z85" s="11" t="s">
        <v>49</v>
      </c>
      <c r="AA85" s="11">
        <v>5268</v>
      </c>
      <c r="AC85" s="11" t="s">
        <v>6792</v>
      </c>
      <c r="AD85" s="3">
        <v>7590</v>
      </c>
      <c r="AE85" s="45">
        <f t="shared" si="4"/>
        <v>0.75</v>
      </c>
    </row>
    <row r="86" spans="1:31" ht="12" customHeight="1" x14ac:dyDescent="0.25">
      <c r="A86" s="45">
        <f t="shared" si="3"/>
        <v>0.75</v>
      </c>
      <c r="B86" s="45">
        <f t="shared" si="5"/>
        <v>0.75</v>
      </c>
      <c r="D86" s="1" t="s">
        <v>2045</v>
      </c>
      <c r="E86" s="34">
        <v>47</v>
      </c>
      <c r="F86" s="1" t="s">
        <v>12</v>
      </c>
      <c r="G86" s="1" t="s">
        <v>42</v>
      </c>
      <c r="H86" s="14" t="s">
        <v>2046</v>
      </c>
      <c r="I86" s="39">
        <v>43808</v>
      </c>
      <c r="J86" s="1" t="s">
        <v>2047</v>
      </c>
      <c r="K86" s="1" t="s">
        <v>671</v>
      </c>
      <c r="L86" s="1" t="s">
        <v>15</v>
      </c>
      <c r="M86" s="15">
        <v>70443</v>
      </c>
      <c r="N86" s="1" t="s">
        <v>2048</v>
      </c>
      <c r="O86" s="1" t="s">
        <v>2049</v>
      </c>
      <c r="P86" s="1" t="s">
        <v>17</v>
      </c>
      <c r="Q86" s="1" t="s">
        <v>2050</v>
      </c>
      <c r="R86" s="1" t="s">
        <v>6798</v>
      </c>
      <c r="S86" s="3" t="s">
        <v>1293</v>
      </c>
      <c r="T86" s="14" t="s">
        <v>2051</v>
      </c>
      <c r="U86" s="1" t="s">
        <v>49</v>
      </c>
      <c r="V86" s="13" t="s">
        <v>18</v>
      </c>
      <c r="W86" s="11" t="s">
        <v>1234</v>
      </c>
      <c r="X86" s="11" t="s">
        <v>1208</v>
      </c>
      <c r="Y86" s="11" t="s">
        <v>1211</v>
      </c>
      <c r="Z86" s="11" t="s">
        <v>49</v>
      </c>
      <c r="AA86" s="11">
        <v>5262</v>
      </c>
      <c r="AC86" s="11" t="s">
        <v>6792</v>
      </c>
      <c r="AD86" s="3">
        <v>7583</v>
      </c>
      <c r="AE86" s="45">
        <f t="shared" si="4"/>
        <v>0.75</v>
      </c>
    </row>
    <row r="87" spans="1:31" ht="12" customHeight="1" x14ac:dyDescent="0.25">
      <c r="A87" s="45">
        <f t="shared" si="3"/>
        <v>0.25</v>
      </c>
      <c r="B87" s="45" t="str">
        <f t="shared" si="5"/>
        <v/>
      </c>
      <c r="D87" s="1" t="s">
        <v>5721</v>
      </c>
      <c r="E87" s="34">
        <v>51</v>
      </c>
      <c r="F87" s="1" t="s">
        <v>12</v>
      </c>
      <c r="G87" s="1" t="s">
        <v>25</v>
      </c>
      <c r="H87" s="13"/>
      <c r="I87" s="39">
        <v>43807</v>
      </c>
      <c r="J87" s="1" t="s">
        <v>5722</v>
      </c>
      <c r="K87" s="1" t="s">
        <v>363</v>
      </c>
      <c r="L87" s="1" t="s">
        <v>53</v>
      </c>
      <c r="M87" s="15">
        <v>97216</v>
      </c>
      <c r="N87" s="1" t="s">
        <v>364</v>
      </c>
      <c r="O87" s="1" t="s">
        <v>1028</v>
      </c>
      <c r="P87" s="1" t="s">
        <v>17</v>
      </c>
      <c r="Q87" s="1" t="s">
        <v>5723</v>
      </c>
      <c r="R87" s="1" t="s">
        <v>6798</v>
      </c>
      <c r="S87" s="3" t="s">
        <v>1293</v>
      </c>
      <c r="T87" s="14" t="s">
        <v>5724</v>
      </c>
      <c r="U87" s="1" t="s">
        <v>161</v>
      </c>
      <c r="V87" s="13" t="s">
        <v>18</v>
      </c>
      <c r="W87" s="11" t="s">
        <v>1233</v>
      </c>
      <c r="X87" s="11" t="s">
        <v>1208</v>
      </c>
      <c r="Y87" s="11" t="s">
        <v>1211</v>
      </c>
      <c r="Z87" s="11" t="s">
        <v>49</v>
      </c>
      <c r="AA87" s="11">
        <v>5251</v>
      </c>
      <c r="AC87" s="11" t="s">
        <v>6791</v>
      </c>
      <c r="AD87" s="3">
        <v>7582</v>
      </c>
      <c r="AE87" s="45">
        <f t="shared" si="4"/>
        <v>0.25</v>
      </c>
    </row>
    <row r="88" spans="1:31" ht="12" customHeight="1" x14ac:dyDescent="0.25">
      <c r="A88" s="45">
        <f t="shared" si="3"/>
        <v>1</v>
      </c>
      <c r="B88" s="45" t="str">
        <f t="shared" si="5"/>
        <v/>
      </c>
      <c r="D88" s="1" t="s">
        <v>2770</v>
      </c>
      <c r="E88" s="34">
        <v>35</v>
      </c>
      <c r="F88" s="1" t="s">
        <v>12</v>
      </c>
      <c r="G88" s="1" t="s">
        <v>25</v>
      </c>
      <c r="H88" s="14" t="s">
        <v>2771</v>
      </c>
      <c r="I88" s="39">
        <v>43806</v>
      </c>
      <c r="J88" s="1" t="s">
        <v>2772</v>
      </c>
      <c r="K88" s="1" t="s">
        <v>696</v>
      </c>
      <c r="L88" s="1" t="s">
        <v>272</v>
      </c>
      <c r="M88" s="15">
        <v>72701</v>
      </c>
      <c r="N88" s="1" t="s">
        <v>54</v>
      </c>
      <c r="O88" s="1" t="s">
        <v>697</v>
      </c>
      <c r="P88" s="1" t="s">
        <v>17</v>
      </c>
      <c r="Q88" s="1" t="s">
        <v>2773</v>
      </c>
      <c r="R88" s="1" t="s">
        <v>6798</v>
      </c>
      <c r="S88" s="3" t="s">
        <v>1293</v>
      </c>
      <c r="T88" s="14" t="s">
        <v>2774</v>
      </c>
      <c r="U88" s="1" t="s">
        <v>49</v>
      </c>
      <c r="V88" s="13" t="s">
        <v>18</v>
      </c>
      <c r="W88" s="11" t="s">
        <v>1234</v>
      </c>
      <c r="X88" s="11" t="s">
        <v>1210</v>
      </c>
      <c r="Y88" s="11" t="s">
        <v>1211</v>
      </c>
      <c r="Z88" s="11" t="s">
        <v>49</v>
      </c>
      <c r="AA88" s="11">
        <v>5253</v>
      </c>
      <c r="AC88" s="11" t="s">
        <v>6791</v>
      </c>
      <c r="AD88" s="3">
        <v>7580</v>
      </c>
      <c r="AE88" s="45">
        <f t="shared" si="4"/>
        <v>1</v>
      </c>
    </row>
    <row r="89" spans="1:31" ht="12" customHeight="1" x14ac:dyDescent="0.25">
      <c r="A89" s="45">
        <f t="shared" si="3"/>
        <v>0.75</v>
      </c>
      <c r="B89" s="45" t="str">
        <f t="shared" si="5"/>
        <v/>
      </c>
      <c r="D89" s="1" t="s">
        <v>5393</v>
      </c>
      <c r="E89" s="34">
        <v>65</v>
      </c>
      <c r="F89" s="1" t="s">
        <v>12</v>
      </c>
      <c r="G89" s="1" t="s">
        <v>25</v>
      </c>
      <c r="H89" s="13"/>
      <c r="I89" s="39">
        <v>43806</v>
      </c>
      <c r="J89" s="1" t="s">
        <v>5394</v>
      </c>
      <c r="K89" s="1" t="s">
        <v>1334</v>
      </c>
      <c r="L89" s="1" t="s">
        <v>35</v>
      </c>
      <c r="M89" s="15">
        <v>34275</v>
      </c>
      <c r="N89" s="1" t="s">
        <v>413</v>
      </c>
      <c r="O89" s="1" t="s">
        <v>5395</v>
      </c>
      <c r="P89" s="1" t="s">
        <v>17</v>
      </c>
      <c r="Q89" s="1" t="s">
        <v>5396</v>
      </c>
      <c r="R89" s="1" t="s">
        <v>6798</v>
      </c>
      <c r="S89" s="3" t="s">
        <v>1293</v>
      </c>
      <c r="T89" s="14" t="s">
        <v>5397</v>
      </c>
      <c r="U89" s="1" t="s">
        <v>161</v>
      </c>
      <c r="V89" s="13" t="s">
        <v>18</v>
      </c>
      <c r="W89" s="11" t="s">
        <v>1234</v>
      </c>
      <c r="X89" s="11" t="s">
        <v>1210</v>
      </c>
      <c r="Y89" s="11" t="s">
        <v>1211</v>
      </c>
      <c r="Z89" s="11" t="s">
        <v>49</v>
      </c>
      <c r="AA89" s="11">
        <v>5264</v>
      </c>
      <c r="AC89" s="11" t="s">
        <v>6793</v>
      </c>
      <c r="AD89" s="3">
        <v>7581</v>
      </c>
      <c r="AE89" s="45">
        <f t="shared" si="4"/>
        <v>0.75</v>
      </c>
    </row>
    <row r="90" spans="1:31" ht="12" customHeight="1" x14ac:dyDescent="0.25">
      <c r="A90" s="45">
        <f t="shared" si="3"/>
        <v>0.75</v>
      </c>
      <c r="B90" s="45" t="str">
        <f t="shared" si="5"/>
        <v/>
      </c>
      <c r="D90" s="1" t="s">
        <v>3414</v>
      </c>
      <c r="E90" s="34">
        <v>17</v>
      </c>
      <c r="F90" s="1" t="s">
        <v>12</v>
      </c>
      <c r="G90" s="1" t="s">
        <v>20</v>
      </c>
      <c r="H90" s="13"/>
      <c r="I90" s="39">
        <v>43805</v>
      </c>
      <c r="J90" s="1" t="s">
        <v>3415</v>
      </c>
      <c r="K90" s="1" t="s">
        <v>3416</v>
      </c>
      <c r="L90" s="1" t="s">
        <v>272</v>
      </c>
      <c r="M90" s="15">
        <v>72712</v>
      </c>
      <c r="N90" s="1" t="s">
        <v>476</v>
      </c>
      <c r="O90" s="1" t="s">
        <v>3417</v>
      </c>
      <c r="P90" s="1" t="s">
        <v>17</v>
      </c>
      <c r="Q90" s="1" t="s">
        <v>3418</v>
      </c>
      <c r="R90" s="1" t="s">
        <v>6798</v>
      </c>
      <c r="S90" s="3" t="s">
        <v>1293</v>
      </c>
      <c r="T90" s="14" t="s">
        <v>3419</v>
      </c>
      <c r="U90" s="1" t="s">
        <v>49</v>
      </c>
      <c r="V90" s="13" t="s">
        <v>18</v>
      </c>
      <c r="W90" s="11" t="s">
        <v>1234</v>
      </c>
      <c r="X90" s="11" t="s">
        <v>1208</v>
      </c>
      <c r="Y90" s="11" t="s">
        <v>1211</v>
      </c>
      <c r="Z90" s="11" t="s">
        <v>49</v>
      </c>
      <c r="AA90" s="11">
        <v>5254</v>
      </c>
      <c r="AC90" s="11" t="s">
        <v>6793</v>
      </c>
      <c r="AD90" s="3">
        <v>7579</v>
      </c>
      <c r="AE90" s="45">
        <f t="shared" si="4"/>
        <v>0.75</v>
      </c>
    </row>
    <row r="91" spans="1:31" ht="12" customHeight="1" x14ac:dyDescent="0.25">
      <c r="A91" s="45">
        <f t="shared" si="3"/>
        <v>0.5</v>
      </c>
      <c r="B91" s="45" t="str">
        <f t="shared" si="5"/>
        <v/>
      </c>
      <c r="D91" s="13" t="s">
        <v>2765</v>
      </c>
      <c r="E91" s="36">
        <v>23</v>
      </c>
      <c r="F91" s="13" t="s">
        <v>12</v>
      </c>
      <c r="G91" s="13" t="s">
        <v>25</v>
      </c>
      <c r="H91" s="13"/>
      <c r="I91" s="39">
        <v>43805</v>
      </c>
      <c r="J91" s="1" t="s">
        <v>2766</v>
      </c>
      <c r="K91" s="1" t="s">
        <v>1125</v>
      </c>
      <c r="L91" s="1" t="s">
        <v>82</v>
      </c>
      <c r="M91" s="15">
        <v>80031</v>
      </c>
      <c r="N91" s="1" t="s">
        <v>416</v>
      </c>
      <c r="O91" s="1" t="s">
        <v>2767</v>
      </c>
      <c r="P91" s="1" t="s">
        <v>17</v>
      </c>
      <c r="Q91" s="1" t="s">
        <v>2768</v>
      </c>
      <c r="R91" s="1" t="s">
        <v>6798</v>
      </c>
      <c r="S91" s="3" t="s">
        <v>1293</v>
      </c>
      <c r="T91" s="14" t="s">
        <v>2769</v>
      </c>
      <c r="U91" s="1" t="s">
        <v>49</v>
      </c>
      <c r="V91" s="13" t="s">
        <v>18</v>
      </c>
      <c r="W91" s="11" t="s">
        <v>1234</v>
      </c>
      <c r="X91" s="11" t="s">
        <v>1208</v>
      </c>
      <c r="Y91" s="11"/>
      <c r="Z91" s="11" t="s">
        <v>49</v>
      </c>
      <c r="AA91" s="11">
        <v>5252</v>
      </c>
      <c r="AC91" s="11" t="s">
        <v>6793</v>
      </c>
      <c r="AD91" s="3">
        <v>7578</v>
      </c>
      <c r="AE91" s="45">
        <f t="shared" si="4"/>
        <v>0.5</v>
      </c>
    </row>
    <row r="92" spans="1:31" ht="12" customHeight="1" x14ac:dyDescent="0.25">
      <c r="A92" s="45">
        <f t="shared" si="3"/>
        <v>0.5</v>
      </c>
      <c r="B92" s="45">
        <f t="shared" si="5"/>
        <v>0.5</v>
      </c>
      <c r="D92" s="1" t="s">
        <v>2037</v>
      </c>
      <c r="E92" s="34">
        <v>41</v>
      </c>
      <c r="F92" s="1" t="s">
        <v>12</v>
      </c>
      <c r="G92" s="1" t="s">
        <v>42</v>
      </c>
      <c r="H92" s="14" t="s">
        <v>2038</v>
      </c>
      <c r="I92" s="39">
        <v>43804</v>
      </c>
      <c r="J92" s="1" t="s">
        <v>2039</v>
      </c>
      <c r="K92" s="1" t="s">
        <v>1013</v>
      </c>
      <c r="L92" s="1" t="s">
        <v>35</v>
      </c>
      <c r="M92" s="15">
        <v>33025</v>
      </c>
      <c r="N92" s="1" t="s">
        <v>301</v>
      </c>
      <c r="O92" s="1" t="s">
        <v>2040</v>
      </c>
      <c r="P92" s="1" t="s">
        <v>17</v>
      </c>
      <c r="Q92" s="1" t="s">
        <v>2041</v>
      </c>
      <c r="R92" s="1" t="s">
        <v>6798</v>
      </c>
      <c r="S92" s="3" t="s">
        <v>1293</v>
      </c>
      <c r="T92" s="14" t="s">
        <v>2042</v>
      </c>
      <c r="U92" s="1" t="s">
        <v>49</v>
      </c>
      <c r="V92" s="13" t="s">
        <v>18</v>
      </c>
      <c r="W92" s="11" t="s">
        <v>1234</v>
      </c>
      <c r="X92" s="11" t="s">
        <v>1210</v>
      </c>
      <c r="Y92" s="11" t="s">
        <v>1209</v>
      </c>
      <c r="Z92" s="11" t="s">
        <v>49</v>
      </c>
      <c r="AA92" s="11">
        <v>5260</v>
      </c>
      <c r="AC92" s="11" t="s">
        <v>6793</v>
      </c>
      <c r="AD92" s="3">
        <v>7572</v>
      </c>
      <c r="AE92" s="45">
        <f t="shared" si="4"/>
        <v>0.5</v>
      </c>
    </row>
    <row r="93" spans="1:31" ht="12" customHeight="1" x14ac:dyDescent="0.25">
      <c r="A93" s="45">
        <f t="shared" si="3"/>
        <v>0.5</v>
      </c>
      <c r="B93" s="45">
        <f t="shared" si="5"/>
        <v>0.5</v>
      </c>
      <c r="D93" s="1" t="s">
        <v>2043</v>
      </c>
      <c r="E93" s="34">
        <v>41</v>
      </c>
      <c r="F93" s="1" t="s">
        <v>12</v>
      </c>
      <c r="G93" s="1" t="s">
        <v>42</v>
      </c>
      <c r="H93" s="14" t="s">
        <v>2044</v>
      </c>
      <c r="I93" s="39">
        <v>43804</v>
      </c>
      <c r="J93" s="1" t="s">
        <v>2039</v>
      </c>
      <c r="K93" s="1" t="s">
        <v>1013</v>
      </c>
      <c r="L93" s="1" t="s">
        <v>35</v>
      </c>
      <c r="M93" s="15">
        <v>33025</v>
      </c>
      <c r="N93" s="1" t="s">
        <v>301</v>
      </c>
      <c r="O93" s="1" t="s">
        <v>2040</v>
      </c>
      <c r="P93" s="1" t="s">
        <v>17</v>
      </c>
      <c r="Q93" s="1" t="s">
        <v>2041</v>
      </c>
      <c r="R93" s="1" t="s">
        <v>6798</v>
      </c>
      <c r="S93" s="3" t="s">
        <v>1293</v>
      </c>
      <c r="T93" s="14" t="s">
        <v>2042</v>
      </c>
      <c r="U93" s="1" t="s">
        <v>49</v>
      </c>
      <c r="V93" s="13" t="s">
        <v>18</v>
      </c>
      <c r="W93" s="11" t="s">
        <v>1234</v>
      </c>
      <c r="X93" s="11" t="s">
        <v>1210</v>
      </c>
      <c r="Y93" s="11" t="s">
        <v>1209</v>
      </c>
      <c r="Z93" s="11" t="s">
        <v>49</v>
      </c>
      <c r="AA93" s="11">
        <v>5261</v>
      </c>
      <c r="AC93" s="11" t="s">
        <v>6793</v>
      </c>
      <c r="AD93" s="3">
        <v>7573</v>
      </c>
      <c r="AE93" s="45">
        <f t="shared" si="4"/>
        <v>0.5</v>
      </c>
    </row>
    <row r="94" spans="1:31" ht="12" customHeight="1" x14ac:dyDescent="0.25">
      <c r="A94" s="45">
        <f t="shared" si="3"/>
        <v>0.5</v>
      </c>
      <c r="B94" s="45">
        <f t="shared" si="5"/>
        <v>0.5</v>
      </c>
      <c r="D94" s="1" t="s">
        <v>2027</v>
      </c>
      <c r="E94" s="34">
        <v>58</v>
      </c>
      <c r="F94" s="1" t="s">
        <v>12</v>
      </c>
      <c r="G94" s="1" t="s">
        <v>42</v>
      </c>
      <c r="H94" s="13"/>
      <c r="I94" s="39">
        <v>43804</v>
      </c>
      <c r="J94" s="1" t="s">
        <v>2028</v>
      </c>
      <c r="K94" s="1" t="s">
        <v>1187</v>
      </c>
      <c r="L94" s="1" t="s">
        <v>82</v>
      </c>
      <c r="M94" s="15">
        <v>81620</v>
      </c>
      <c r="N94" s="1" t="s">
        <v>848</v>
      </c>
      <c r="O94" s="1" t="s">
        <v>2029</v>
      </c>
      <c r="P94" s="1" t="s">
        <v>17</v>
      </c>
      <c r="Q94" s="1" t="s">
        <v>2030</v>
      </c>
      <c r="R94" s="1" t="s">
        <v>6798</v>
      </c>
      <c r="S94" s="3" t="s">
        <v>1293</v>
      </c>
      <c r="T94" s="14" t="s">
        <v>2031</v>
      </c>
      <c r="U94" s="1" t="s">
        <v>49</v>
      </c>
      <c r="V94" s="13" t="s">
        <v>18</v>
      </c>
      <c r="W94" s="11" t="s">
        <v>1234</v>
      </c>
      <c r="X94" s="11" t="s">
        <v>1210</v>
      </c>
      <c r="Y94" s="11" t="s">
        <v>1209</v>
      </c>
      <c r="Z94" s="11" t="s">
        <v>49</v>
      </c>
      <c r="AA94" s="11">
        <v>5255</v>
      </c>
      <c r="AC94" s="11" t="s">
        <v>6793</v>
      </c>
      <c r="AD94" s="3">
        <v>7571</v>
      </c>
      <c r="AE94" s="45">
        <f t="shared" si="4"/>
        <v>0.5</v>
      </c>
    </row>
    <row r="95" spans="1:31" ht="12" customHeight="1" x14ac:dyDescent="0.25">
      <c r="A95" s="45">
        <f t="shared" si="3"/>
        <v>1</v>
      </c>
      <c r="B95" s="45" t="str">
        <f t="shared" si="5"/>
        <v/>
      </c>
      <c r="D95" s="1" t="s">
        <v>6171</v>
      </c>
      <c r="E95" s="34">
        <v>41</v>
      </c>
      <c r="F95" s="1" t="s">
        <v>12</v>
      </c>
      <c r="G95" s="1" t="s">
        <v>25</v>
      </c>
      <c r="H95" s="14" t="s">
        <v>6172</v>
      </c>
      <c r="I95" s="39">
        <v>43804</v>
      </c>
      <c r="J95" s="1" t="s">
        <v>6173</v>
      </c>
      <c r="K95" s="1" t="s">
        <v>110</v>
      </c>
      <c r="L95" s="1" t="s">
        <v>28</v>
      </c>
      <c r="M95" s="15">
        <v>92408</v>
      </c>
      <c r="N95" s="1" t="s">
        <v>110</v>
      </c>
      <c r="O95" s="1" t="s">
        <v>6174</v>
      </c>
      <c r="P95" s="1" t="s">
        <v>17</v>
      </c>
      <c r="Q95" s="1" t="s">
        <v>6175</v>
      </c>
      <c r="R95" s="1" t="s">
        <v>6798</v>
      </c>
      <c r="S95" s="3" t="s">
        <v>1293</v>
      </c>
      <c r="T95" s="14" t="s">
        <v>6176</v>
      </c>
      <c r="U95" s="1" t="s">
        <v>49</v>
      </c>
      <c r="V95" s="13" t="s">
        <v>18</v>
      </c>
      <c r="W95" s="4" t="s">
        <v>1234</v>
      </c>
      <c r="X95" s="4" t="s">
        <v>1210</v>
      </c>
      <c r="Y95" s="11" t="s">
        <v>6776</v>
      </c>
      <c r="Z95" s="11" t="s">
        <v>6777</v>
      </c>
      <c r="AA95" s="11">
        <v>5390</v>
      </c>
      <c r="AC95" s="11" t="s">
        <v>6793</v>
      </c>
      <c r="AD95" s="3">
        <v>7574</v>
      </c>
      <c r="AE95" s="45">
        <f t="shared" si="4"/>
        <v>1</v>
      </c>
    </row>
    <row r="96" spans="1:31" ht="12" customHeight="1" x14ac:dyDescent="0.25">
      <c r="A96" s="45">
        <f t="shared" si="3"/>
        <v>0.25</v>
      </c>
      <c r="B96" s="45" t="str">
        <f t="shared" si="5"/>
        <v/>
      </c>
      <c r="D96" s="1" t="s">
        <v>6376</v>
      </c>
      <c r="E96" s="34">
        <v>27</v>
      </c>
      <c r="F96" s="1" t="s">
        <v>12</v>
      </c>
      <c r="G96" s="1" t="s">
        <v>30</v>
      </c>
      <c r="H96" s="14" t="s">
        <v>6377</v>
      </c>
      <c r="I96" s="39">
        <v>43804</v>
      </c>
      <c r="J96" s="1" t="s">
        <v>2039</v>
      </c>
      <c r="K96" s="1" t="s">
        <v>1013</v>
      </c>
      <c r="L96" s="1" t="s">
        <v>35</v>
      </c>
      <c r="M96" s="15">
        <v>33025</v>
      </c>
      <c r="N96" s="1" t="s">
        <v>301</v>
      </c>
      <c r="O96" s="1" t="s">
        <v>2040</v>
      </c>
      <c r="P96" s="1" t="s">
        <v>17</v>
      </c>
      <c r="Q96" s="1" t="s">
        <v>2041</v>
      </c>
      <c r="R96" s="1" t="s">
        <v>6798</v>
      </c>
      <c r="S96" s="3" t="s">
        <v>1293</v>
      </c>
      <c r="T96" s="14" t="s">
        <v>2042</v>
      </c>
      <c r="U96" s="1" t="s">
        <v>49</v>
      </c>
      <c r="V96" s="13" t="s">
        <v>6797</v>
      </c>
      <c r="W96" s="4" t="s">
        <v>1285</v>
      </c>
      <c r="X96" s="4" t="s">
        <v>1208</v>
      </c>
      <c r="Y96" s="11"/>
      <c r="Z96" s="11"/>
      <c r="AA96" s="11"/>
      <c r="AC96" s="11" t="s">
        <v>6793</v>
      </c>
      <c r="AD96" s="3">
        <v>7576</v>
      </c>
      <c r="AE96" s="45">
        <f t="shared" si="4"/>
        <v>0.25</v>
      </c>
    </row>
    <row r="97" spans="1:31" ht="12" customHeight="1" x14ac:dyDescent="0.25">
      <c r="A97" s="45">
        <f t="shared" si="3"/>
        <v>0.25</v>
      </c>
      <c r="B97" s="45" t="str">
        <f t="shared" si="5"/>
        <v/>
      </c>
      <c r="D97" s="1" t="s">
        <v>6177</v>
      </c>
      <c r="E97" s="34">
        <v>70</v>
      </c>
      <c r="F97" s="1" t="s">
        <v>12</v>
      </c>
      <c r="G97" s="1" t="s">
        <v>25</v>
      </c>
      <c r="H97" s="14" t="s">
        <v>6178</v>
      </c>
      <c r="I97" s="39">
        <v>43804</v>
      </c>
      <c r="J97" s="1" t="s">
        <v>2039</v>
      </c>
      <c r="K97" s="1" t="s">
        <v>1013</v>
      </c>
      <c r="L97" s="1" t="s">
        <v>35</v>
      </c>
      <c r="M97" s="15">
        <v>33025</v>
      </c>
      <c r="N97" s="1" t="s">
        <v>301</v>
      </c>
      <c r="O97" s="1" t="s">
        <v>2040</v>
      </c>
      <c r="P97" s="1" t="s">
        <v>17</v>
      </c>
      <c r="Q97" s="1" t="s">
        <v>2041</v>
      </c>
      <c r="R97" s="1" t="s">
        <v>6798</v>
      </c>
      <c r="S97" s="3" t="s">
        <v>1293</v>
      </c>
      <c r="T97" s="14" t="s">
        <v>2042</v>
      </c>
      <c r="U97" s="1" t="s">
        <v>49</v>
      </c>
      <c r="V97" s="13" t="s">
        <v>6797</v>
      </c>
      <c r="W97" s="4" t="s">
        <v>1285</v>
      </c>
      <c r="X97" s="4" t="s">
        <v>1208</v>
      </c>
      <c r="Y97" s="11"/>
      <c r="Z97" s="11"/>
      <c r="AA97" s="11"/>
      <c r="AC97" s="11" t="s">
        <v>6793</v>
      </c>
      <c r="AD97" s="3">
        <v>7575</v>
      </c>
      <c r="AE97" s="45">
        <f t="shared" si="4"/>
        <v>0.25</v>
      </c>
    </row>
    <row r="98" spans="1:31" ht="12" customHeight="1" x14ac:dyDescent="0.25">
      <c r="A98" s="45">
        <f t="shared" si="3"/>
        <v>0</v>
      </c>
      <c r="B98" s="45">
        <f t="shared" si="5"/>
        <v>0</v>
      </c>
      <c r="D98" s="1" t="s">
        <v>4931</v>
      </c>
      <c r="E98" s="34">
        <v>31</v>
      </c>
      <c r="F98" s="1" t="s">
        <v>12</v>
      </c>
      <c r="G98" s="1" t="s">
        <v>42</v>
      </c>
      <c r="H98" s="14" t="s">
        <v>4932</v>
      </c>
      <c r="I98" s="39">
        <v>43804</v>
      </c>
      <c r="J98" s="1" t="s">
        <v>4933</v>
      </c>
      <c r="K98" s="1" t="s">
        <v>195</v>
      </c>
      <c r="L98" s="1" t="s">
        <v>39</v>
      </c>
      <c r="M98" s="15">
        <v>75670</v>
      </c>
      <c r="N98" s="1" t="s">
        <v>592</v>
      </c>
      <c r="O98" s="1" t="s">
        <v>913</v>
      </c>
      <c r="P98" s="1" t="s">
        <v>17</v>
      </c>
      <c r="Q98" s="1" t="s">
        <v>4934</v>
      </c>
      <c r="R98" s="1" t="s">
        <v>6798</v>
      </c>
      <c r="S98" s="3" t="s">
        <v>1293</v>
      </c>
      <c r="T98" s="14" t="s">
        <v>4935</v>
      </c>
      <c r="U98" s="1" t="s">
        <v>49</v>
      </c>
      <c r="V98" s="13" t="s">
        <v>121</v>
      </c>
      <c r="W98" s="11" t="s">
        <v>1237</v>
      </c>
      <c r="X98" s="11" t="s">
        <v>1210</v>
      </c>
      <c r="Y98" s="11" t="s">
        <v>1212</v>
      </c>
      <c r="Z98" s="11" t="s">
        <v>49</v>
      </c>
      <c r="AA98" s="11">
        <v>5256</v>
      </c>
      <c r="AC98" s="11" t="s">
        <v>6793</v>
      </c>
      <c r="AD98" s="3">
        <v>7577</v>
      </c>
      <c r="AE98" s="45">
        <f t="shared" si="4"/>
        <v>0</v>
      </c>
    </row>
    <row r="99" spans="1:31" ht="12" customHeight="1" x14ac:dyDescent="0.25">
      <c r="A99" s="45">
        <f t="shared" si="3"/>
        <v>1</v>
      </c>
      <c r="B99" s="45">
        <f t="shared" si="5"/>
        <v>1</v>
      </c>
      <c r="D99" s="1" t="s">
        <v>2032</v>
      </c>
      <c r="E99" s="34">
        <v>31</v>
      </c>
      <c r="F99" s="1" t="s">
        <v>12</v>
      </c>
      <c r="G99" s="1" t="s">
        <v>42</v>
      </c>
      <c r="H99" s="14" t="s">
        <v>2033</v>
      </c>
      <c r="I99" s="39">
        <v>43802</v>
      </c>
      <c r="J99" s="1" t="s">
        <v>2034</v>
      </c>
      <c r="K99" s="1" t="s">
        <v>651</v>
      </c>
      <c r="L99" s="1" t="s">
        <v>129</v>
      </c>
      <c r="M99" s="15">
        <v>13204</v>
      </c>
      <c r="N99" s="1" t="s">
        <v>940</v>
      </c>
      <c r="O99" s="1" t="s">
        <v>1089</v>
      </c>
      <c r="P99" s="1" t="s">
        <v>17</v>
      </c>
      <c r="Q99" s="1" t="s">
        <v>2035</v>
      </c>
      <c r="R99" s="1" t="s">
        <v>6798</v>
      </c>
      <c r="S99" s="3" t="s">
        <v>1293</v>
      </c>
      <c r="T99" s="14" t="s">
        <v>2036</v>
      </c>
      <c r="U99" s="1" t="s">
        <v>49</v>
      </c>
      <c r="V99" s="13" t="s">
        <v>18</v>
      </c>
      <c r="W99" s="11" t="s">
        <v>1234</v>
      </c>
      <c r="X99" s="11" t="s">
        <v>1210</v>
      </c>
      <c r="Y99" s="11" t="s">
        <v>1211</v>
      </c>
      <c r="Z99" s="11" t="s">
        <v>161</v>
      </c>
      <c r="AA99" s="11">
        <v>5257</v>
      </c>
      <c r="AC99" s="11" t="s">
        <v>6791</v>
      </c>
      <c r="AD99" s="3">
        <v>7569</v>
      </c>
      <c r="AE99" s="45">
        <f t="shared" si="4"/>
        <v>1</v>
      </c>
    </row>
    <row r="100" spans="1:31" ht="12" customHeight="1" x14ac:dyDescent="0.25">
      <c r="A100" s="45">
        <f t="shared" si="3"/>
        <v>0.75</v>
      </c>
      <c r="B100" s="45">
        <f t="shared" si="5"/>
        <v>0.75</v>
      </c>
      <c r="D100" s="1" t="s">
        <v>2022</v>
      </c>
      <c r="E100" s="34">
        <v>26</v>
      </c>
      <c r="F100" s="1" t="s">
        <v>12</v>
      </c>
      <c r="G100" s="1" t="s">
        <v>42</v>
      </c>
      <c r="H100" s="14" t="s">
        <v>2023</v>
      </c>
      <c r="I100" s="39">
        <v>43802</v>
      </c>
      <c r="J100" s="1" t="s">
        <v>2024</v>
      </c>
      <c r="K100" s="1" t="s">
        <v>130</v>
      </c>
      <c r="L100" s="1" t="s">
        <v>131</v>
      </c>
      <c r="M100" s="15">
        <v>64130</v>
      </c>
      <c r="N100" s="1" t="s">
        <v>132</v>
      </c>
      <c r="O100" s="1" t="s">
        <v>133</v>
      </c>
      <c r="P100" s="1" t="s">
        <v>17</v>
      </c>
      <c r="Q100" s="1" t="s">
        <v>2025</v>
      </c>
      <c r="R100" s="1" t="s">
        <v>6798</v>
      </c>
      <c r="S100" s="3" t="s">
        <v>1293</v>
      </c>
      <c r="T100" s="14" t="s">
        <v>2026</v>
      </c>
      <c r="U100" s="1" t="s">
        <v>49</v>
      </c>
      <c r="V100" s="13" t="s">
        <v>18</v>
      </c>
      <c r="W100" s="11" t="s">
        <v>1234</v>
      </c>
      <c r="X100" s="11" t="s">
        <v>1208</v>
      </c>
      <c r="Y100" s="11" t="s">
        <v>1211</v>
      </c>
      <c r="Z100" s="11" t="s">
        <v>49</v>
      </c>
      <c r="AA100" s="11">
        <v>5250</v>
      </c>
      <c r="AC100" s="11" t="s">
        <v>6791</v>
      </c>
      <c r="AD100" s="3">
        <v>7568</v>
      </c>
      <c r="AE100" s="45">
        <f t="shared" si="4"/>
        <v>0.75</v>
      </c>
    </row>
    <row r="101" spans="1:31" ht="12" customHeight="1" x14ac:dyDescent="0.25">
      <c r="A101" s="45">
        <f t="shared" si="3"/>
        <v>1</v>
      </c>
      <c r="B101" s="45" t="str">
        <f t="shared" si="5"/>
        <v/>
      </c>
      <c r="D101" s="1" t="s">
        <v>2759</v>
      </c>
      <c r="E101" s="34">
        <v>58</v>
      </c>
      <c r="F101" s="1" t="s">
        <v>12</v>
      </c>
      <c r="G101" s="1" t="s">
        <v>25</v>
      </c>
      <c r="H101" s="14" t="s">
        <v>2760</v>
      </c>
      <c r="I101" s="39">
        <v>43802</v>
      </c>
      <c r="J101" s="1" t="s">
        <v>2761</v>
      </c>
      <c r="K101" s="1" t="s">
        <v>610</v>
      </c>
      <c r="L101" s="1" t="s">
        <v>124</v>
      </c>
      <c r="M101" s="15">
        <v>74820</v>
      </c>
      <c r="N101" s="1" t="s">
        <v>1129</v>
      </c>
      <c r="O101" s="1" t="s">
        <v>2762</v>
      </c>
      <c r="P101" s="1" t="s">
        <v>17</v>
      </c>
      <c r="Q101" s="1" t="s">
        <v>2763</v>
      </c>
      <c r="R101" s="1" t="s">
        <v>6798</v>
      </c>
      <c r="S101" s="3" t="s">
        <v>1293</v>
      </c>
      <c r="T101" s="14" t="s">
        <v>2764</v>
      </c>
      <c r="U101" s="1" t="s">
        <v>49</v>
      </c>
      <c r="V101" s="13" t="s">
        <v>18</v>
      </c>
      <c r="W101" s="11" t="s">
        <v>1234</v>
      </c>
      <c r="X101" s="11" t="s">
        <v>1210</v>
      </c>
      <c r="Y101" s="11" t="s">
        <v>1211</v>
      </c>
      <c r="Z101" s="11" t="s">
        <v>49</v>
      </c>
      <c r="AA101" s="11">
        <v>5247</v>
      </c>
      <c r="AC101" s="11" t="s">
        <v>6792</v>
      </c>
      <c r="AD101" s="3">
        <v>7570</v>
      </c>
      <c r="AE101" s="45">
        <f t="shared" si="4"/>
        <v>1</v>
      </c>
    </row>
    <row r="102" spans="1:31" ht="12" customHeight="1" x14ac:dyDescent="0.25">
      <c r="A102" s="45">
        <f t="shared" si="3"/>
        <v>0.25</v>
      </c>
      <c r="B102" s="45" t="str">
        <f t="shared" si="5"/>
        <v/>
      </c>
      <c r="D102" s="1" t="s">
        <v>3759</v>
      </c>
      <c r="E102" s="34">
        <v>38</v>
      </c>
      <c r="F102" s="1" t="s">
        <v>12</v>
      </c>
      <c r="G102" s="3" t="s">
        <v>13</v>
      </c>
      <c r="H102" s="13"/>
      <c r="I102" s="39">
        <v>43801</v>
      </c>
      <c r="J102" s="1" t="s">
        <v>3760</v>
      </c>
      <c r="K102" s="1" t="s">
        <v>116</v>
      </c>
      <c r="L102" s="1" t="s">
        <v>28</v>
      </c>
      <c r="M102" s="15">
        <v>91733</v>
      </c>
      <c r="N102" s="1" t="s">
        <v>47</v>
      </c>
      <c r="O102" s="1" t="s">
        <v>117</v>
      </c>
      <c r="P102" s="1" t="s">
        <v>17</v>
      </c>
      <c r="Q102" s="1" t="s">
        <v>3761</v>
      </c>
      <c r="R102" s="1" t="s">
        <v>6798</v>
      </c>
      <c r="S102" s="3" t="s">
        <v>1293</v>
      </c>
      <c r="T102" s="14" t="s">
        <v>3762</v>
      </c>
      <c r="U102" s="1" t="s">
        <v>49</v>
      </c>
      <c r="V102" s="13" t="s">
        <v>18</v>
      </c>
      <c r="W102" s="11" t="s">
        <v>1233</v>
      </c>
      <c r="X102" s="11" t="s">
        <v>1208</v>
      </c>
      <c r="Y102" s="11"/>
      <c r="Z102" s="11" t="s">
        <v>49</v>
      </c>
      <c r="AA102" s="11">
        <v>5246</v>
      </c>
      <c r="AC102" s="11" t="s">
        <v>6793</v>
      </c>
      <c r="AD102" s="3">
        <v>7566</v>
      </c>
      <c r="AE102" s="45">
        <f t="shared" si="4"/>
        <v>0.25</v>
      </c>
    </row>
    <row r="103" spans="1:31" ht="12" customHeight="1" x14ac:dyDescent="0.25">
      <c r="A103" s="45">
        <f t="shared" si="3"/>
        <v>0.5</v>
      </c>
      <c r="B103" s="45">
        <f t="shared" si="5"/>
        <v>0.5</v>
      </c>
      <c r="D103" s="1" t="s">
        <v>2007</v>
      </c>
      <c r="E103" s="34">
        <v>21</v>
      </c>
      <c r="F103" s="1" t="s">
        <v>12</v>
      </c>
      <c r="G103" s="1" t="s">
        <v>42</v>
      </c>
      <c r="H103" s="14" t="s">
        <v>2008</v>
      </c>
      <c r="I103" s="39">
        <v>43801</v>
      </c>
      <c r="J103" s="1" t="s">
        <v>2009</v>
      </c>
      <c r="K103" s="1" t="s">
        <v>746</v>
      </c>
      <c r="L103" s="1" t="s">
        <v>35</v>
      </c>
      <c r="M103" s="15">
        <v>32117</v>
      </c>
      <c r="N103" s="1" t="s">
        <v>583</v>
      </c>
      <c r="O103" s="1" t="s">
        <v>2010</v>
      </c>
      <c r="P103" s="1" t="s">
        <v>17</v>
      </c>
      <c r="Q103" s="1" t="s">
        <v>2011</v>
      </c>
      <c r="R103" s="1" t="s">
        <v>6798</v>
      </c>
      <c r="S103" s="3" t="s">
        <v>1293</v>
      </c>
      <c r="T103" s="14" t="s">
        <v>2012</v>
      </c>
      <c r="U103" s="1" t="s">
        <v>49</v>
      </c>
      <c r="V103" s="13" t="s">
        <v>18</v>
      </c>
      <c r="W103" s="11" t="s">
        <v>1234</v>
      </c>
      <c r="X103" s="11" t="s">
        <v>1210</v>
      </c>
      <c r="Y103" s="11" t="s">
        <v>1212</v>
      </c>
      <c r="Z103" s="11" t="s">
        <v>161</v>
      </c>
      <c r="AA103" s="11">
        <v>5230</v>
      </c>
      <c r="AC103" s="11" t="s">
        <v>6793</v>
      </c>
      <c r="AD103" s="3">
        <v>7564</v>
      </c>
      <c r="AE103" s="45">
        <f t="shared" si="4"/>
        <v>0.5</v>
      </c>
    </row>
    <row r="104" spans="1:31" ht="12" customHeight="1" x14ac:dyDescent="0.25">
      <c r="A104" s="45">
        <f t="shared" si="3"/>
        <v>0.75</v>
      </c>
      <c r="B104" s="45" t="str">
        <f t="shared" si="5"/>
        <v/>
      </c>
      <c r="D104" s="1" t="s">
        <v>6478</v>
      </c>
      <c r="E104" s="34">
        <v>18</v>
      </c>
      <c r="F104" s="1" t="s">
        <v>12</v>
      </c>
      <c r="G104" s="1" t="s">
        <v>59</v>
      </c>
      <c r="H104" s="13"/>
      <c r="I104" s="39">
        <v>43801</v>
      </c>
      <c r="J104" s="1" t="s">
        <v>6479</v>
      </c>
      <c r="K104" s="1" t="s">
        <v>347</v>
      </c>
      <c r="L104" s="1" t="s">
        <v>56</v>
      </c>
      <c r="M104" s="15">
        <v>85204</v>
      </c>
      <c r="N104" s="1" t="s">
        <v>185</v>
      </c>
      <c r="O104" s="1" t="s">
        <v>348</v>
      </c>
      <c r="P104" s="1" t="s">
        <v>17</v>
      </c>
      <c r="Q104" s="1" t="s">
        <v>6480</v>
      </c>
      <c r="R104" s="1" t="s">
        <v>6798</v>
      </c>
      <c r="S104" s="3" t="s">
        <v>1293</v>
      </c>
      <c r="T104" s="14" t="s">
        <v>6481</v>
      </c>
      <c r="U104" s="1" t="s">
        <v>49</v>
      </c>
      <c r="V104" s="13" t="s">
        <v>18</v>
      </c>
      <c r="W104" s="4" t="s">
        <v>1234</v>
      </c>
      <c r="X104" s="4" t="s">
        <v>1210</v>
      </c>
      <c r="Y104" s="11"/>
      <c r="Z104" s="11"/>
      <c r="AA104" s="11">
        <v>5388</v>
      </c>
      <c r="AC104" s="11" t="s">
        <v>6793</v>
      </c>
      <c r="AD104" s="3">
        <v>7565</v>
      </c>
      <c r="AE104" s="45">
        <f t="shared" si="4"/>
        <v>0.75</v>
      </c>
    </row>
    <row r="105" spans="1:31" ht="12" customHeight="1" x14ac:dyDescent="0.25">
      <c r="A105" s="45">
        <f t="shared" si="3"/>
        <v>0.5</v>
      </c>
      <c r="B105" s="45">
        <f t="shared" si="5"/>
        <v>0.5</v>
      </c>
      <c r="D105" s="1" t="s">
        <v>4568</v>
      </c>
      <c r="E105" s="34">
        <v>28</v>
      </c>
      <c r="F105" s="1" t="s">
        <v>12</v>
      </c>
      <c r="G105" s="1" t="s">
        <v>42</v>
      </c>
      <c r="H105" s="14" t="s">
        <v>4569</v>
      </c>
      <c r="I105" s="39">
        <v>43801</v>
      </c>
      <c r="J105" s="1" t="s">
        <v>4570</v>
      </c>
      <c r="K105" s="1" t="s">
        <v>1152</v>
      </c>
      <c r="L105" s="1" t="s">
        <v>39</v>
      </c>
      <c r="M105" s="15">
        <v>76502</v>
      </c>
      <c r="N105" s="1" t="s">
        <v>790</v>
      </c>
      <c r="O105" s="1" t="s">
        <v>1153</v>
      </c>
      <c r="P105" s="1" t="s">
        <v>17</v>
      </c>
      <c r="Q105" s="1" t="s">
        <v>4571</v>
      </c>
      <c r="R105" s="1" t="s">
        <v>6798</v>
      </c>
      <c r="S105" s="3" t="s">
        <v>1293</v>
      </c>
      <c r="T105" s="14" t="s">
        <v>4572</v>
      </c>
      <c r="U105" s="1" t="s">
        <v>49</v>
      </c>
      <c r="V105" s="13" t="s">
        <v>6797</v>
      </c>
      <c r="W105" s="11" t="s">
        <v>1285</v>
      </c>
      <c r="X105" s="11" t="s">
        <v>1213</v>
      </c>
      <c r="Y105" s="11" t="s">
        <v>1211</v>
      </c>
      <c r="Z105" s="11" t="s">
        <v>49</v>
      </c>
      <c r="AA105" s="11">
        <v>5249</v>
      </c>
      <c r="AC105" s="11" t="s">
        <v>6793</v>
      </c>
      <c r="AD105" s="3">
        <v>7567</v>
      </c>
      <c r="AE105" s="45">
        <f t="shared" si="4"/>
        <v>0.5</v>
      </c>
    </row>
    <row r="106" spans="1:31" ht="12" customHeight="1" x14ac:dyDescent="0.25">
      <c r="A106" s="45">
        <f t="shared" si="3"/>
        <v>1</v>
      </c>
      <c r="B106" s="45">
        <f t="shared" si="5"/>
        <v>1</v>
      </c>
      <c r="D106" s="1" t="s">
        <v>2002</v>
      </c>
      <c r="E106" s="34">
        <v>68</v>
      </c>
      <c r="F106" s="1" t="s">
        <v>12</v>
      </c>
      <c r="G106" s="1" t="s">
        <v>42</v>
      </c>
      <c r="H106" s="13"/>
      <c r="I106" s="39">
        <v>43800</v>
      </c>
      <c r="J106" s="1" t="s">
        <v>2003</v>
      </c>
      <c r="K106" s="1" t="s">
        <v>2004</v>
      </c>
      <c r="L106" s="1" t="s">
        <v>73</v>
      </c>
      <c r="M106" s="15">
        <v>30260</v>
      </c>
      <c r="N106" s="1" t="s">
        <v>400</v>
      </c>
      <c r="O106" s="1" t="s">
        <v>947</v>
      </c>
      <c r="P106" s="1" t="s">
        <v>17</v>
      </c>
      <c r="Q106" s="1" t="s">
        <v>2005</v>
      </c>
      <c r="R106" s="1" t="s">
        <v>6798</v>
      </c>
      <c r="S106" s="3" t="s">
        <v>1293</v>
      </c>
      <c r="T106" s="14" t="s">
        <v>2006</v>
      </c>
      <c r="U106" s="1" t="s">
        <v>49</v>
      </c>
      <c r="V106" s="13" t="s">
        <v>18</v>
      </c>
      <c r="W106" s="11" t="s">
        <v>1234</v>
      </c>
      <c r="X106" s="11" t="s">
        <v>1210</v>
      </c>
      <c r="Y106" s="11" t="s">
        <v>1211</v>
      </c>
      <c r="Z106" s="11" t="s">
        <v>49</v>
      </c>
      <c r="AA106" s="11">
        <v>5229</v>
      </c>
      <c r="AC106" s="11" t="s">
        <v>6793</v>
      </c>
      <c r="AD106" s="3">
        <v>7559</v>
      </c>
      <c r="AE106" s="45">
        <f t="shared" si="4"/>
        <v>1</v>
      </c>
    </row>
    <row r="107" spans="1:31" ht="12" customHeight="1" x14ac:dyDescent="0.25">
      <c r="A107" s="45">
        <f t="shared" si="3"/>
        <v>0.75</v>
      </c>
      <c r="B107" s="45" t="str">
        <f t="shared" si="5"/>
        <v/>
      </c>
      <c r="D107" s="1" t="s">
        <v>3651</v>
      </c>
      <c r="E107" s="34">
        <v>16</v>
      </c>
      <c r="F107" s="1" t="s">
        <v>12</v>
      </c>
      <c r="G107" s="1" t="s">
        <v>30</v>
      </c>
      <c r="H107" s="14" t="s">
        <v>3652</v>
      </c>
      <c r="I107" s="39">
        <v>43800</v>
      </c>
      <c r="J107" s="1" t="s">
        <v>3653</v>
      </c>
      <c r="K107" s="1" t="s">
        <v>538</v>
      </c>
      <c r="L107" s="1" t="s">
        <v>35</v>
      </c>
      <c r="M107" s="15">
        <v>34950</v>
      </c>
      <c r="N107" s="1" t="s">
        <v>539</v>
      </c>
      <c r="O107" s="1" t="s">
        <v>1170</v>
      </c>
      <c r="P107" s="1" t="s">
        <v>17</v>
      </c>
      <c r="Q107" s="1" t="s">
        <v>3654</v>
      </c>
      <c r="R107" s="1" t="s">
        <v>6798</v>
      </c>
      <c r="S107" s="3" t="s">
        <v>1293</v>
      </c>
      <c r="T107" s="14" t="s">
        <v>3655</v>
      </c>
      <c r="U107" s="1" t="s">
        <v>49</v>
      </c>
      <c r="V107" s="13" t="s">
        <v>18</v>
      </c>
      <c r="W107" s="11" t="s">
        <v>1341</v>
      </c>
      <c r="X107" s="11" t="s">
        <v>1210</v>
      </c>
      <c r="Y107" s="11" t="s">
        <v>1086</v>
      </c>
      <c r="Z107" s="11" t="s">
        <v>49</v>
      </c>
      <c r="AA107" s="11">
        <v>5233</v>
      </c>
      <c r="AC107" s="11" t="s">
        <v>6793</v>
      </c>
      <c r="AD107" s="3">
        <v>7561</v>
      </c>
      <c r="AE107" s="45">
        <f t="shared" si="4"/>
        <v>0.75</v>
      </c>
    </row>
    <row r="108" spans="1:31" ht="12" customHeight="1" x14ac:dyDescent="0.25">
      <c r="A108" s="45">
        <f t="shared" si="3"/>
        <v>0.75</v>
      </c>
      <c r="B108" s="45" t="str">
        <f t="shared" si="5"/>
        <v/>
      </c>
      <c r="D108" s="1" t="s">
        <v>3881</v>
      </c>
      <c r="E108" s="34">
        <v>60</v>
      </c>
      <c r="F108" s="1" t="s">
        <v>12</v>
      </c>
      <c r="G108" s="1" t="s">
        <v>25</v>
      </c>
      <c r="H108" s="13"/>
      <c r="I108" s="39">
        <v>43800</v>
      </c>
      <c r="J108" s="1" t="s">
        <v>3882</v>
      </c>
      <c r="K108" s="1" t="s">
        <v>704</v>
      </c>
      <c r="L108" s="1" t="s">
        <v>28</v>
      </c>
      <c r="M108" s="15">
        <v>94518</v>
      </c>
      <c r="N108" s="1" t="s">
        <v>628</v>
      </c>
      <c r="O108" s="1" t="s">
        <v>705</v>
      </c>
      <c r="P108" s="1" t="s">
        <v>17</v>
      </c>
      <c r="Q108" s="1" t="s">
        <v>3883</v>
      </c>
      <c r="R108" s="1" t="s">
        <v>6798</v>
      </c>
      <c r="S108" s="3" t="s">
        <v>1293</v>
      </c>
      <c r="T108" s="14" t="s">
        <v>3884</v>
      </c>
      <c r="U108" s="1" t="s">
        <v>49</v>
      </c>
      <c r="V108" s="13" t="s">
        <v>18</v>
      </c>
      <c r="W108" s="11" t="s">
        <v>1233</v>
      </c>
      <c r="X108" s="11" t="s">
        <v>1210</v>
      </c>
      <c r="Y108" s="11" t="s">
        <v>1211</v>
      </c>
      <c r="Z108" s="11" t="s">
        <v>161</v>
      </c>
      <c r="AA108" s="11">
        <v>5232</v>
      </c>
      <c r="AC108" s="11" t="s">
        <v>6793</v>
      </c>
      <c r="AD108" s="3">
        <v>7562</v>
      </c>
      <c r="AE108" s="45">
        <f t="shared" si="4"/>
        <v>0.75</v>
      </c>
    </row>
    <row r="109" spans="1:31" ht="12" customHeight="1" x14ac:dyDescent="0.25">
      <c r="A109" s="45">
        <f t="shared" si="3"/>
        <v>0.5</v>
      </c>
      <c r="B109" s="45" t="str">
        <f t="shared" si="5"/>
        <v/>
      </c>
      <c r="D109" s="1" t="s">
        <v>6179</v>
      </c>
      <c r="E109" s="34">
        <v>20</v>
      </c>
      <c r="F109" s="1" t="s">
        <v>12</v>
      </c>
      <c r="G109" s="1" t="s">
        <v>25</v>
      </c>
      <c r="H109" s="14" t="s">
        <v>6180</v>
      </c>
      <c r="I109" s="39">
        <v>43800</v>
      </c>
      <c r="J109" s="1" t="s">
        <v>6181</v>
      </c>
      <c r="K109" s="1" t="s">
        <v>6182</v>
      </c>
      <c r="L109" s="1" t="s">
        <v>126</v>
      </c>
      <c r="M109" s="15">
        <v>18706</v>
      </c>
      <c r="N109" s="1" t="s">
        <v>230</v>
      </c>
      <c r="O109" s="1" t="s">
        <v>153</v>
      </c>
      <c r="P109" s="1" t="s">
        <v>674</v>
      </c>
      <c r="Q109" s="1" t="s">
        <v>6183</v>
      </c>
      <c r="R109" s="1" t="s">
        <v>6798</v>
      </c>
      <c r="S109" s="3" t="s">
        <v>1293</v>
      </c>
      <c r="T109" s="14" t="s">
        <v>6184</v>
      </c>
      <c r="U109" s="1" t="s">
        <v>49</v>
      </c>
      <c r="V109" s="13" t="s">
        <v>18</v>
      </c>
      <c r="W109" s="4" t="s">
        <v>6775</v>
      </c>
      <c r="X109" s="4" t="s">
        <v>1210</v>
      </c>
      <c r="Y109" s="11"/>
      <c r="Z109" s="11"/>
      <c r="AA109" s="11">
        <v>5384</v>
      </c>
      <c r="AC109" s="11" t="s">
        <v>6793</v>
      </c>
      <c r="AD109" s="3">
        <v>7558</v>
      </c>
      <c r="AE109" s="45">
        <f t="shared" si="4"/>
        <v>0.5</v>
      </c>
    </row>
    <row r="110" spans="1:31" ht="12" customHeight="1" x14ac:dyDescent="0.25">
      <c r="A110" s="45">
        <f t="shared" si="3"/>
        <v>0.75</v>
      </c>
      <c r="B110" s="45" t="str">
        <f t="shared" si="5"/>
        <v/>
      </c>
      <c r="D110" s="1" t="s">
        <v>3603</v>
      </c>
      <c r="E110" s="34">
        <v>68</v>
      </c>
      <c r="F110" s="1" t="s">
        <v>12</v>
      </c>
      <c r="G110" s="11" t="s">
        <v>25</v>
      </c>
      <c r="H110" s="13"/>
      <c r="I110" s="39">
        <v>43800</v>
      </c>
      <c r="J110" s="1" t="s">
        <v>3604</v>
      </c>
      <c r="K110" s="1" t="s">
        <v>3605</v>
      </c>
      <c r="L110" s="1" t="s">
        <v>41</v>
      </c>
      <c r="M110" s="15">
        <v>7094</v>
      </c>
      <c r="N110" s="1" t="s">
        <v>472</v>
      </c>
      <c r="O110" s="1" t="s">
        <v>3606</v>
      </c>
      <c r="P110" s="1" t="s">
        <v>17</v>
      </c>
      <c r="Q110" s="1" t="s">
        <v>3607</v>
      </c>
      <c r="R110" s="1" t="s">
        <v>6798</v>
      </c>
      <c r="S110" s="3" t="s">
        <v>1293</v>
      </c>
      <c r="T110" s="14" t="s">
        <v>3608</v>
      </c>
      <c r="U110" s="1" t="s">
        <v>49</v>
      </c>
      <c r="V110" s="13" t="s">
        <v>18</v>
      </c>
      <c r="W110" s="11" t="s">
        <v>1234</v>
      </c>
      <c r="X110" s="11" t="s">
        <v>1210</v>
      </c>
      <c r="Y110" s="11"/>
      <c r="Z110" s="11" t="s">
        <v>49</v>
      </c>
      <c r="AA110" s="11">
        <v>5228</v>
      </c>
      <c r="AC110" s="11" t="s">
        <v>6791</v>
      </c>
      <c r="AD110" s="3">
        <v>7560</v>
      </c>
      <c r="AE110" s="45">
        <f t="shared" si="4"/>
        <v>0.75</v>
      </c>
    </row>
    <row r="111" spans="1:31" ht="12" customHeight="1" x14ac:dyDescent="0.25">
      <c r="A111" s="45">
        <f t="shared" si="3"/>
        <v>0</v>
      </c>
      <c r="B111" s="45" t="str">
        <f t="shared" si="5"/>
        <v/>
      </c>
      <c r="D111" s="1" t="s">
        <v>5047</v>
      </c>
      <c r="E111" s="34">
        <v>25</v>
      </c>
      <c r="F111" s="1" t="s">
        <v>12</v>
      </c>
      <c r="G111" s="1" t="s">
        <v>25</v>
      </c>
      <c r="H111" s="13"/>
      <c r="I111" s="39">
        <v>43800</v>
      </c>
      <c r="J111" s="1" t="s">
        <v>5048</v>
      </c>
      <c r="K111" s="1" t="s">
        <v>706</v>
      </c>
      <c r="L111" s="1" t="s">
        <v>35</v>
      </c>
      <c r="M111" s="15">
        <v>33563</v>
      </c>
      <c r="N111" s="1" t="s">
        <v>187</v>
      </c>
      <c r="O111" s="1" t="s">
        <v>707</v>
      </c>
      <c r="P111" s="1" t="s">
        <v>17</v>
      </c>
      <c r="Q111" s="1" t="s">
        <v>5049</v>
      </c>
      <c r="R111" s="1" t="s">
        <v>6798</v>
      </c>
      <c r="S111" s="3" t="s">
        <v>1293</v>
      </c>
      <c r="T111" s="14" t="s">
        <v>5050</v>
      </c>
      <c r="U111" s="1" t="s">
        <v>49</v>
      </c>
      <c r="V111" s="13" t="s">
        <v>121</v>
      </c>
      <c r="W111" s="11" t="s">
        <v>1237</v>
      </c>
      <c r="X111" s="11" t="s">
        <v>1210</v>
      </c>
      <c r="Y111" s="11" t="s">
        <v>1209</v>
      </c>
      <c r="Z111" s="11" t="s">
        <v>49</v>
      </c>
      <c r="AA111" s="11">
        <v>5235</v>
      </c>
      <c r="AC111" s="11" t="s">
        <v>6793</v>
      </c>
      <c r="AD111" s="3">
        <v>7563</v>
      </c>
      <c r="AE111" s="45">
        <f t="shared" si="4"/>
        <v>0</v>
      </c>
    </row>
    <row r="112" spans="1:31" ht="12" customHeight="1" x14ac:dyDescent="0.25">
      <c r="A112" s="45">
        <f t="shared" si="3"/>
        <v>0.75</v>
      </c>
      <c r="B112" s="45" t="str">
        <f t="shared" si="5"/>
        <v/>
      </c>
      <c r="D112" s="13" t="s">
        <v>4459</v>
      </c>
      <c r="E112" s="36">
        <v>40</v>
      </c>
      <c r="F112" s="13" t="s">
        <v>12</v>
      </c>
      <c r="G112" s="13" t="s">
        <v>30</v>
      </c>
      <c r="H112" s="13"/>
      <c r="I112" s="39">
        <v>43799</v>
      </c>
      <c r="J112" s="1" t="s">
        <v>4460</v>
      </c>
      <c r="K112" s="1" t="s">
        <v>531</v>
      </c>
      <c r="L112" s="1" t="s">
        <v>53</v>
      </c>
      <c r="M112" s="15">
        <v>97408</v>
      </c>
      <c r="N112" s="1" t="s">
        <v>532</v>
      </c>
      <c r="O112" s="1" t="s">
        <v>533</v>
      </c>
      <c r="P112" s="1" t="s">
        <v>17</v>
      </c>
      <c r="Q112" s="1" t="s">
        <v>4461</v>
      </c>
      <c r="R112" s="1" t="s">
        <v>6798</v>
      </c>
      <c r="S112" s="3" t="s">
        <v>1293</v>
      </c>
      <c r="T112" s="14" t="s">
        <v>4462</v>
      </c>
      <c r="U112" s="1" t="s">
        <v>49</v>
      </c>
      <c r="V112" s="13" t="s">
        <v>6797</v>
      </c>
      <c r="W112" s="11" t="s">
        <v>1285</v>
      </c>
      <c r="X112" s="11" t="s">
        <v>1210</v>
      </c>
      <c r="Y112" s="11" t="s">
        <v>1211</v>
      </c>
      <c r="Z112" s="11" t="s">
        <v>49</v>
      </c>
      <c r="AA112" s="11">
        <v>5234</v>
      </c>
      <c r="AC112" s="11" t="s">
        <v>6793</v>
      </c>
      <c r="AD112" s="3">
        <v>7557</v>
      </c>
      <c r="AE112" s="45">
        <f t="shared" si="4"/>
        <v>0.75</v>
      </c>
    </row>
    <row r="113" spans="1:31" ht="12" customHeight="1" x14ac:dyDescent="0.25">
      <c r="A113" s="45">
        <f t="shared" si="3"/>
        <v>0.75</v>
      </c>
      <c r="B113" s="45" t="str">
        <f t="shared" si="5"/>
        <v/>
      </c>
      <c r="D113" s="1" t="s">
        <v>540</v>
      </c>
      <c r="E113" s="34">
        <v>46</v>
      </c>
      <c r="F113" s="1" t="s">
        <v>12</v>
      </c>
      <c r="G113" s="1" t="s">
        <v>20</v>
      </c>
      <c r="H113" s="13"/>
      <c r="I113" s="39">
        <v>43798</v>
      </c>
      <c r="J113" s="1" t="s">
        <v>5528</v>
      </c>
      <c r="K113" s="1" t="s">
        <v>5529</v>
      </c>
      <c r="L113" s="1" t="s">
        <v>88</v>
      </c>
      <c r="M113" s="15">
        <v>19958</v>
      </c>
      <c r="N113" s="1" t="s">
        <v>426</v>
      </c>
      <c r="O113" s="1" t="s">
        <v>703</v>
      </c>
      <c r="P113" s="1" t="s">
        <v>17</v>
      </c>
      <c r="Q113" s="1" t="s">
        <v>5530</v>
      </c>
      <c r="R113" s="1" t="s">
        <v>6798</v>
      </c>
      <c r="S113" s="3" t="s">
        <v>1293</v>
      </c>
      <c r="T113" s="14" t="s">
        <v>5531</v>
      </c>
      <c r="U113" s="1" t="s">
        <v>161</v>
      </c>
      <c r="V113" s="13" t="s">
        <v>18</v>
      </c>
      <c r="W113" s="11" t="s">
        <v>1234</v>
      </c>
      <c r="X113" s="11" t="s">
        <v>1210</v>
      </c>
      <c r="Y113" s="11" t="s">
        <v>1211</v>
      </c>
      <c r="Z113" s="11" t="s">
        <v>49</v>
      </c>
      <c r="AA113" s="11">
        <v>5237</v>
      </c>
      <c r="AC113" s="11" t="s">
        <v>6793</v>
      </c>
      <c r="AD113" s="3">
        <v>7553</v>
      </c>
      <c r="AE113" s="45">
        <f t="shared" si="4"/>
        <v>0.75</v>
      </c>
    </row>
    <row r="114" spans="1:31" ht="12" customHeight="1" x14ac:dyDescent="0.25">
      <c r="A114" s="45">
        <f t="shared" si="3"/>
        <v>0.5</v>
      </c>
      <c r="B114" s="45" t="str">
        <f t="shared" si="5"/>
        <v/>
      </c>
      <c r="D114" s="13" t="s">
        <v>2745</v>
      </c>
      <c r="E114" s="36">
        <v>40</v>
      </c>
      <c r="F114" s="1" t="s">
        <v>12</v>
      </c>
      <c r="G114" s="13" t="s">
        <v>25</v>
      </c>
      <c r="H114" s="13"/>
      <c r="I114" s="39">
        <v>43798</v>
      </c>
      <c r="J114" s="1" t="s">
        <v>2746</v>
      </c>
      <c r="K114" s="1" t="s">
        <v>576</v>
      </c>
      <c r="L114" s="1" t="s">
        <v>82</v>
      </c>
      <c r="M114" s="15">
        <v>80102</v>
      </c>
      <c r="N114" s="1" t="s">
        <v>416</v>
      </c>
      <c r="O114" s="1" t="s">
        <v>852</v>
      </c>
      <c r="P114" s="1" t="s">
        <v>17</v>
      </c>
      <c r="Q114" s="1" t="s">
        <v>2747</v>
      </c>
      <c r="R114" s="1" t="s">
        <v>6798</v>
      </c>
      <c r="S114" s="3" t="s">
        <v>1293</v>
      </c>
      <c r="T114" s="14" t="s">
        <v>2748</v>
      </c>
      <c r="U114" s="1" t="s">
        <v>49</v>
      </c>
      <c r="V114" s="13" t="s">
        <v>18</v>
      </c>
      <c r="W114" s="11" t="s">
        <v>1234</v>
      </c>
      <c r="X114" s="11" t="s">
        <v>1210</v>
      </c>
      <c r="Y114" s="11" t="s">
        <v>1209</v>
      </c>
      <c r="Z114" s="11" t="s">
        <v>49</v>
      </c>
      <c r="AA114" s="11">
        <v>5241</v>
      </c>
      <c r="AC114" s="11" t="s">
        <v>6792</v>
      </c>
      <c r="AD114" s="3">
        <v>7552</v>
      </c>
      <c r="AE114" s="45">
        <f t="shared" si="4"/>
        <v>0.5</v>
      </c>
    </row>
    <row r="115" spans="1:31" ht="12" customHeight="1" x14ac:dyDescent="0.25">
      <c r="A115" s="45">
        <f t="shared" si="3"/>
        <v>0.75</v>
      </c>
      <c r="B115" s="45" t="str">
        <f t="shared" si="5"/>
        <v/>
      </c>
      <c r="D115" s="1" t="s">
        <v>5596</v>
      </c>
      <c r="E115" s="34">
        <v>60</v>
      </c>
      <c r="F115" s="1" t="s">
        <v>12</v>
      </c>
      <c r="G115" s="11" t="s">
        <v>25</v>
      </c>
      <c r="H115" s="13"/>
      <c r="I115" s="39">
        <v>43798</v>
      </c>
      <c r="J115" s="1" t="s">
        <v>5597</v>
      </c>
      <c r="K115" s="1" t="s">
        <v>593</v>
      </c>
      <c r="L115" s="1" t="s">
        <v>35</v>
      </c>
      <c r="M115" s="15">
        <v>33810</v>
      </c>
      <c r="N115" s="1" t="s">
        <v>406</v>
      </c>
      <c r="O115" s="1" t="s">
        <v>99</v>
      </c>
      <c r="P115" s="1" t="s">
        <v>17</v>
      </c>
      <c r="Q115" s="1" t="s">
        <v>5598</v>
      </c>
      <c r="R115" s="1" t="s">
        <v>6798</v>
      </c>
      <c r="S115" s="3" t="s">
        <v>1293</v>
      </c>
      <c r="T115" s="14" t="s">
        <v>5599</v>
      </c>
      <c r="U115" s="1" t="s">
        <v>161</v>
      </c>
      <c r="V115" s="13" t="s">
        <v>18</v>
      </c>
      <c r="W115" s="11" t="s">
        <v>1234</v>
      </c>
      <c r="X115" s="11" t="s">
        <v>1210</v>
      </c>
      <c r="Y115" s="11" t="s">
        <v>1211</v>
      </c>
      <c r="Z115" s="11" t="s">
        <v>49</v>
      </c>
      <c r="AA115" s="11">
        <v>5239</v>
      </c>
      <c r="AC115" s="11" t="s">
        <v>6793</v>
      </c>
      <c r="AD115" s="3">
        <v>7554</v>
      </c>
      <c r="AE115" s="45">
        <f t="shared" si="4"/>
        <v>0.75</v>
      </c>
    </row>
    <row r="116" spans="1:31" ht="12" customHeight="1" x14ac:dyDescent="0.25">
      <c r="A116" s="45">
        <f t="shared" si="3"/>
        <v>0.5</v>
      </c>
      <c r="B116" s="45" t="str">
        <f t="shared" si="5"/>
        <v/>
      </c>
      <c r="D116" s="13" t="s">
        <v>4307</v>
      </c>
      <c r="E116" s="36">
        <v>54</v>
      </c>
      <c r="F116" s="1" t="s">
        <v>12</v>
      </c>
      <c r="G116" s="13" t="s">
        <v>25</v>
      </c>
      <c r="H116" s="13"/>
      <c r="I116" s="39">
        <v>43798</v>
      </c>
      <c r="J116" s="1" t="s">
        <v>4308</v>
      </c>
      <c r="K116" s="1" t="s">
        <v>853</v>
      </c>
      <c r="L116" s="1" t="s">
        <v>28</v>
      </c>
      <c r="M116" s="15">
        <v>95350</v>
      </c>
      <c r="N116" s="1" t="s">
        <v>534</v>
      </c>
      <c r="O116" s="1" t="s">
        <v>854</v>
      </c>
      <c r="P116" s="1" t="s">
        <v>17</v>
      </c>
      <c r="Q116" s="1" t="s">
        <v>4309</v>
      </c>
      <c r="R116" s="1" t="s">
        <v>6798</v>
      </c>
      <c r="S116" s="3" t="s">
        <v>1293</v>
      </c>
      <c r="T116" s="14" t="s">
        <v>4310</v>
      </c>
      <c r="U116" s="1" t="s">
        <v>49</v>
      </c>
      <c r="V116" s="13" t="s">
        <v>6797</v>
      </c>
      <c r="W116" s="11" t="s">
        <v>4276</v>
      </c>
      <c r="X116" s="11" t="s">
        <v>1210</v>
      </c>
      <c r="Y116" s="11"/>
      <c r="Z116" s="11" t="s">
        <v>161</v>
      </c>
      <c r="AA116" s="11">
        <v>5236</v>
      </c>
      <c r="AC116" s="11" t="s">
        <v>6793</v>
      </c>
      <c r="AD116" s="3">
        <v>7555</v>
      </c>
      <c r="AE116" s="45">
        <f t="shared" si="4"/>
        <v>0.5</v>
      </c>
    </row>
    <row r="117" spans="1:31" ht="12" customHeight="1" x14ac:dyDescent="0.25">
      <c r="A117" s="45">
        <f t="shared" si="3"/>
        <v>0</v>
      </c>
      <c r="B117" s="45" t="str">
        <f t="shared" si="5"/>
        <v/>
      </c>
      <c r="D117" s="1" t="s">
        <v>540</v>
      </c>
      <c r="E117" s="16"/>
      <c r="F117" s="13"/>
      <c r="G117" s="1" t="s">
        <v>25</v>
      </c>
      <c r="H117" s="13"/>
      <c r="I117" s="39">
        <v>43798</v>
      </c>
      <c r="J117" s="1" t="s">
        <v>4656</v>
      </c>
      <c r="K117" s="1" t="s">
        <v>4657</v>
      </c>
      <c r="L117" s="1" t="s">
        <v>109</v>
      </c>
      <c r="M117" s="15">
        <v>98328</v>
      </c>
      <c r="N117" s="1" t="s">
        <v>251</v>
      </c>
      <c r="O117" s="1" t="s">
        <v>1098</v>
      </c>
      <c r="P117" s="1" t="s">
        <v>17</v>
      </c>
      <c r="Q117" s="1" t="s">
        <v>4658</v>
      </c>
      <c r="R117" s="1" t="s">
        <v>6798</v>
      </c>
      <c r="S117" s="3" t="s">
        <v>1293</v>
      </c>
      <c r="T117" s="14" t="s">
        <v>4659</v>
      </c>
      <c r="U117" s="1" t="s">
        <v>49</v>
      </c>
      <c r="V117" s="13" t="s">
        <v>24</v>
      </c>
      <c r="W117" s="11" t="s">
        <v>1213</v>
      </c>
      <c r="X117" s="11" t="s">
        <v>1213</v>
      </c>
      <c r="Y117" s="11" t="s">
        <v>1209</v>
      </c>
      <c r="Z117" s="11" t="s">
        <v>49</v>
      </c>
      <c r="AA117" s="11">
        <v>5242</v>
      </c>
      <c r="AC117" s="11" t="s">
        <v>6792</v>
      </c>
      <c r="AD117" s="3">
        <v>7556</v>
      </c>
      <c r="AE117" s="45">
        <f t="shared" si="4"/>
        <v>-0.25</v>
      </c>
    </row>
    <row r="118" spans="1:31" ht="12" customHeight="1" x14ac:dyDescent="0.25">
      <c r="A118" s="45">
        <f t="shared" si="3"/>
        <v>0.75</v>
      </c>
      <c r="B118" s="45">
        <f t="shared" si="5"/>
        <v>0.75</v>
      </c>
      <c r="D118" s="1" t="s">
        <v>2013</v>
      </c>
      <c r="E118" s="34">
        <v>31</v>
      </c>
      <c r="F118" s="1" t="s">
        <v>12</v>
      </c>
      <c r="G118" s="1" t="s">
        <v>42</v>
      </c>
      <c r="H118" s="13"/>
      <c r="I118" s="39">
        <v>43797</v>
      </c>
      <c r="J118" s="1" t="s">
        <v>2014</v>
      </c>
      <c r="K118" s="1" t="s">
        <v>365</v>
      </c>
      <c r="L118" s="1" t="s">
        <v>35</v>
      </c>
      <c r="M118" s="15">
        <v>33604</v>
      </c>
      <c r="N118" s="1" t="s">
        <v>187</v>
      </c>
      <c r="O118" s="1" t="s">
        <v>366</v>
      </c>
      <c r="P118" s="1" t="s">
        <v>17</v>
      </c>
      <c r="Q118" s="1" t="s">
        <v>2015</v>
      </c>
      <c r="R118" s="1" t="s">
        <v>6798</v>
      </c>
      <c r="S118" s="3" t="s">
        <v>1293</v>
      </c>
      <c r="T118" s="14" t="s">
        <v>2016</v>
      </c>
      <c r="U118" s="1" t="s">
        <v>49</v>
      </c>
      <c r="V118" s="13" t="s">
        <v>18</v>
      </c>
      <c r="W118" s="11" t="s">
        <v>1234</v>
      </c>
      <c r="X118" s="11" t="s">
        <v>1210</v>
      </c>
      <c r="Y118" s="11" t="s">
        <v>1086</v>
      </c>
      <c r="Z118" s="11" t="s">
        <v>49</v>
      </c>
      <c r="AA118" s="11">
        <v>5240</v>
      </c>
      <c r="AC118" s="11" t="s">
        <v>6791</v>
      </c>
      <c r="AD118" s="3">
        <v>7549</v>
      </c>
      <c r="AE118" s="45">
        <f t="shared" si="4"/>
        <v>0.75</v>
      </c>
    </row>
    <row r="119" spans="1:31" ht="12" customHeight="1" x14ac:dyDescent="0.25">
      <c r="A119" s="45">
        <f t="shared" si="3"/>
        <v>0.75</v>
      </c>
      <c r="B119" s="45" t="str">
        <f t="shared" si="5"/>
        <v/>
      </c>
      <c r="D119" s="1" t="s">
        <v>6378</v>
      </c>
      <c r="E119" s="34">
        <v>49</v>
      </c>
      <c r="F119" s="1" t="s">
        <v>12</v>
      </c>
      <c r="G119" s="1" t="s">
        <v>30</v>
      </c>
      <c r="H119" s="13"/>
      <c r="I119" s="39">
        <v>43797</v>
      </c>
      <c r="J119" s="1" t="s">
        <v>6379</v>
      </c>
      <c r="K119" s="1" t="s">
        <v>169</v>
      </c>
      <c r="L119" s="1" t="s">
        <v>39</v>
      </c>
      <c r="M119" s="15">
        <v>78218</v>
      </c>
      <c r="N119" s="1" t="s">
        <v>170</v>
      </c>
      <c r="O119" s="1" t="s">
        <v>171</v>
      </c>
      <c r="P119" s="1" t="s">
        <v>17</v>
      </c>
      <c r="Q119" s="1" t="s">
        <v>6380</v>
      </c>
      <c r="R119" s="1" t="s">
        <v>6798</v>
      </c>
      <c r="S119" s="3" t="s">
        <v>1293</v>
      </c>
      <c r="T119" s="14" t="s">
        <v>6381</v>
      </c>
      <c r="U119" s="1" t="s">
        <v>49</v>
      </c>
      <c r="V119" s="13" t="s">
        <v>18</v>
      </c>
      <c r="W119" s="4" t="s">
        <v>1234</v>
      </c>
      <c r="X119" s="4" t="s">
        <v>1210</v>
      </c>
      <c r="Y119" s="11"/>
      <c r="Z119" s="11"/>
      <c r="AA119" s="11"/>
      <c r="AC119" s="11" t="s">
        <v>6793</v>
      </c>
      <c r="AD119" s="3">
        <v>7551</v>
      </c>
      <c r="AE119" s="45">
        <f t="shared" si="4"/>
        <v>0.75</v>
      </c>
    </row>
    <row r="120" spans="1:31" ht="12" customHeight="1" x14ac:dyDescent="0.25">
      <c r="A120" s="45">
        <f t="shared" si="3"/>
        <v>0.25</v>
      </c>
      <c r="B120" s="45" t="str">
        <f t="shared" si="5"/>
        <v/>
      </c>
      <c r="D120" s="1" t="s">
        <v>2739</v>
      </c>
      <c r="E120" s="34">
        <v>34</v>
      </c>
      <c r="F120" s="1" t="s">
        <v>12</v>
      </c>
      <c r="G120" s="1" t="s">
        <v>25</v>
      </c>
      <c r="H120" s="14" t="s">
        <v>2740</v>
      </c>
      <c r="I120" s="39">
        <v>43797</v>
      </c>
      <c r="J120" s="1" t="s">
        <v>2741</v>
      </c>
      <c r="K120" s="1" t="s">
        <v>2742</v>
      </c>
      <c r="L120" s="1" t="s">
        <v>131</v>
      </c>
      <c r="M120" s="15">
        <v>66762</v>
      </c>
      <c r="N120" s="1" t="s">
        <v>760</v>
      </c>
      <c r="O120" s="1" t="s">
        <v>1166</v>
      </c>
      <c r="P120" s="1" t="s">
        <v>17</v>
      </c>
      <c r="Q120" s="1" t="s">
        <v>2743</v>
      </c>
      <c r="R120" s="1" t="s">
        <v>6798</v>
      </c>
      <c r="S120" s="3" t="s">
        <v>1293</v>
      </c>
      <c r="T120" s="14" t="s">
        <v>2744</v>
      </c>
      <c r="U120" s="1" t="s">
        <v>49</v>
      </c>
      <c r="V120" s="13" t="s">
        <v>18</v>
      </c>
      <c r="W120" s="11" t="s">
        <v>1234</v>
      </c>
      <c r="X120" s="11" t="s">
        <v>1208</v>
      </c>
      <c r="Y120" s="11" t="s">
        <v>1209</v>
      </c>
      <c r="Z120" s="11" t="s">
        <v>49</v>
      </c>
      <c r="AA120" s="11">
        <v>5238</v>
      </c>
      <c r="AC120" s="11" t="s">
        <v>6793</v>
      </c>
      <c r="AD120" s="3">
        <v>7550</v>
      </c>
      <c r="AE120" s="45">
        <f t="shared" si="4"/>
        <v>0.25</v>
      </c>
    </row>
    <row r="121" spans="1:31" ht="12" customHeight="1" x14ac:dyDescent="0.25">
      <c r="A121" s="45">
        <f t="shared" si="3"/>
        <v>0.25</v>
      </c>
      <c r="B121" s="45">
        <f t="shared" si="5"/>
        <v>0.25</v>
      </c>
      <c r="D121" s="1" t="s">
        <v>5999</v>
      </c>
      <c r="E121" s="34">
        <v>40</v>
      </c>
      <c r="F121" s="1" t="s">
        <v>12</v>
      </c>
      <c r="G121" s="1" t="s">
        <v>42</v>
      </c>
      <c r="H121" s="14" t="s">
        <v>6000</v>
      </c>
      <c r="I121" s="39">
        <v>43796</v>
      </c>
      <c r="J121" s="1" t="s">
        <v>6001</v>
      </c>
      <c r="K121" s="1" t="s">
        <v>486</v>
      </c>
      <c r="L121" s="1" t="s">
        <v>38</v>
      </c>
      <c r="M121" s="15">
        <v>44903</v>
      </c>
      <c r="N121" s="1" t="s">
        <v>487</v>
      </c>
      <c r="O121" s="1" t="s">
        <v>488</v>
      </c>
      <c r="P121" s="1" t="s">
        <v>17</v>
      </c>
      <c r="Q121" s="1" t="s">
        <v>6002</v>
      </c>
      <c r="R121" s="1" t="s">
        <v>6798</v>
      </c>
      <c r="S121" s="3" t="s">
        <v>1293</v>
      </c>
      <c r="T121" s="14" t="s">
        <v>6003</v>
      </c>
      <c r="U121" s="1" t="s">
        <v>49</v>
      </c>
      <c r="V121" s="13" t="s">
        <v>18</v>
      </c>
      <c r="W121" s="4" t="s">
        <v>1261</v>
      </c>
      <c r="X121" s="4"/>
      <c r="Y121" s="11"/>
      <c r="Z121" s="11"/>
      <c r="AA121" s="11"/>
      <c r="AC121" s="11" t="s">
        <v>6792</v>
      </c>
      <c r="AD121" s="3">
        <v>7547</v>
      </c>
      <c r="AE121" s="45">
        <f t="shared" si="4"/>
        <v>0.25</v>
      </c>
    </row>
    <row r="122" spans="1:31" ht="12" customHeight="1" x14ac:dyDescent="0.25">
      <c r="A122" s="45">
        <f t="shared" si="3"/>
        <v>0.75</v>
      </c>
      <c r="B122" s="45" t="str">
        <f t="shared" si="5"/>
        <v/>
      </c>
      <c r="D122" s="1" t="s">
        <v>6185</v>
      </c>
      <c r="E122" s="34">
        <v>31</v>
      </c>
      <c r="F122" s="1" t="s">
        <v>12</v>
      </c>
      <c r="G122" s="1" t="s">
        <v>25</v>
      </c>
      <c r="H122" s="13"/>
      <c r="I122" s="39">
        <v>43796</v>
      </c>
      <c r="J122" s="1" t="s">
        <v>6186</v>
      </c>
      <c r="K122" s="1" t="s">
        <v>6187</v>
      </c>
      <c r="L122" s="1" t="s">
        <v>126</v>
      </c>
      <c r="M122" s="15">
        <v>18328</v>
      </c>
      <c r="N122" s="1" t="s">
        <v>535</v>
      </c>
      <c r="O122" s="1" t="s">
        <v>153</v>
      </c>
      <c r="P122" s="1" t="s">
        <v>17</v>
      </c>
      <c r="Q122" s="1" t="s">
        <v>6188</v>
      </c>
      <c r="R122" s="1" t="s">
        <v>6798</v>
      </c>
      <c r="S122" s="3" t="s">
        <v>1293</v>
      </c>
      <c r="T122" s="14" t="s">
        <v>6189</v>
      </c>
      <c r="U122" s="1" t="s">
        <v>49</v>
      </c>
      <c r="V122" s="13" t="s">
        <v>18</v>
      </c>
      <c r="W122" s="4" t="s">
        <v>1234</v>
      </c>
      <c r="X122" s="4" t="s">
        <v>1210</v>
      </c>
      <c r="Y122" s="11"/>
      <c r="Z122" s="11"/>
      <c r="AA122" s="11"/>
      <c r="AC122" s="11" t="s">
        <v>6792</v>
      </c>
      <c r="AD122" s="3">
        <v>7546</v>
      </c>
      <c r="AE122" s="45">
        <f t="shared" si="4"/>
        <v>0.75</v>
      </c>
    </row>
    <row r="123" spans="1:31" ht="12" customHeight="1" x14ac:dyDescent="0.25">
      <c r="A123" s="45">
        <f t="shared" si="3"/>
        <v>0.25</v>
      </c>
      <c r="B123" s="45" t="str">
        <f t="shared" si="5"/>
        <v/>
      </c>
      <c r="D123" s="3" t="s">
        <v>1429</v>
      </c>
      <c r="E123" s="3">
        <v>52</v>
      </c>
      <c r="F123" s="3" t="s">
        <v>12</v>
      </c>
      <c r="G123" s="3" t="s">
        <v>25</v>
      </c>
      <c r="H123" s="3" t="s">
        <v>1430</v>
      </c>
      <c r="I123" s="39">
        <v>43796</v>
      </c>
      <c r="J123" s="3" t="s">
        <v>1431</v>
      </c>
      <c r="K123" s="3" t="s">
        <v>767</v>
      </c>
      <c r="L123" s="3" t="s">
        <v>28</v>
      </c>
      <c r="M123" s="15">
        <v>94952</v>
      </c>
      <c r="N123" s="3" t="s">
        <v>496</v>
      </c>
      <c r="O123" s="3" t="s">
        <v>6772</v>
      </c>
      <c r="P123" s="3" t="s">
        <v>1254</v>
      </c>
      <c r="Q123" s="3" t="s">
        <v>1432</v>
      </c>
      <c r="R123" s="3" t="s">
        <v>6798</v>
      </c>
      <c r="S123" s="3" t="s">
        <v>1293</v>
      </c>
      <c r="T123" s="3" t="s">
        <v>1433</v>
      </c>
      <c r="U123" s="3" t="s">
        <v>49</v>
      </c>
      <c r="V123" s="3" t="s">
        <v>6797</v>
      </c>
      <c r="W123" s="11" t="s">
        <v>1285</v>
      </c>
      <c r="X123" s="11"/>
      <c r="Y123" s="11"/>
      <c r="Z123" s="11"/>
      <c r="AA123" s="11"/>
      <c r="AC123" s="3" t="s">
        <v>6793</v>
      </c>
      <c r="AD123" s="3">
        <v>7548</v>
      </c>
      <c r="AE123" s="45">
        <f t="shared" si="4"/>
        <v>0.25</v>
      </c>
    </row>
    <row r="124" spans="1:31" ht="12" customHeight="1" x14ac:dyDescent="0.25">
      <c r="A124" s="45">
        <f t="shared" si="3"/>
        <v>1</v>
      </c>
      <c r="B124" s="45" t="str">
        <f t="shared" si="5"/>
        <v/>
      </c>
      <c r="D124" s="1" t="s">
        <v>2754</v>
      </c>
      <c r="E124" s="34">
        <v>51</v>
      </c>
      <c r="F124" s="1" t="s">
        <v>12</v>
      </c>
      <c r="G124" s="1" t="s">
        <v>25</v>
      </c>
      <c r="H124" s="14" t="s">
        <v>2755</v>
      </c>
      <c r="I124" s="39">
        <v>43795</v>
      </c>
      <c r="J124" s="1" t="s">
        <v>2756</v>
      </c>
      <c r="K124" s="1" t="s">
        <v>1669</v>
      </c>
      <c r="L124" s="1" t="s">
        <v>112</v>
      </c>
      <c r="M124" s="15">
        <v>37743</v>
      </c>
      <c r="N124" s="1" t="s">
        <v>647</v>
      </c>
      <c r="O124" s="1" t="s">
        <v>1670</v>
      </c>
      <c r="P124" s="1" t="s">
        <v>17</v>
      </c>
      <c r="Q124" s="1" t="s">
        <v>2757</v>
      </c>
      <c r="R124" s="1" t="s">
        <v>6798</v>
      </c>
      <c r="S124" s="3" t="s">
        <v>1293</v>
      </c>
      <c r="T124" s="14" t="s">
        <v>2758</v>
      </c>
      <c r="U124" s="1" t="s">
        <v>49</v>
      </c>
      <c r="V124" s="13" t="s">
        <v>18</v>
      </c>
      <c r="W124" s="11" t="s">
        <v>1234</v>
      </c>
      <c r="X124" s="11" t="s">
        <v>1210</v>
      </c>
      <c r="Y124" s="11" t="s">
        <v>1211</v>
      </c>
      <c r="Z124" s="11" t="s">
        <v>161</v>
      </c>
      <c r="AA124" s="11">
        <v>5245</v>
      </c>
      <c r="AC124" s="11" t="s">
        <v>6792</v>
      </c>
      <c r="AD124" s="3">
        <v>7544</v>
      </c>
      <c r="AE124" s="45">
        <f t="shared" si="4"/>
        <v>1</v>
      </c>
    </row>
    <row r="125" spans="1:31" ht="12" customHeight="1" x14ac:dyDescent="0.25">
      <c r="A125" s="45">
        <f t="shared" si="3"/>
        <v>0</v>
      </c>
      <c r="B125" s="45" t="str">
        <f t="shared" si="5"/>
        <v/>
      </c>
      <c r="D125" s="1" t="s">
        <v>5935</v>
      </c>
      <c r="E125" s="34">
        <v>48</v>
      </c>
      <c r="F125" s="1" t="s">
        <v>12</v>
      </c>
      <c r="G125" s="1" t="s">
        <v>25</v>
      </c>
      <c r="H125" s="14" t="s">
        <v>5936</v>
      </c>
      <c r="I125" s="39">
        <v>43795</v>
      </c>
      <c r="J125" s="1" t="s">
        <v>5937</v>
      </c>
      <c r="K125" s="1" t="s">
        <v>1276</v>
      </c>
      <c r="L125" s="1" t="s">
        <v>32</v>
      </c>
      <c r="M125" s="15">
        <v>21120</v>
      </c>
      <c r="N125" s="1" t="s">
        <v>370</v>
      </c>
      <c r="O125" s="1" t="s">
        <v>90</v>
      </c>
      <c r="P125" s="1" t="s">
        <v>17</v>
      </c>
      <c r="Q125" s="1" t="s">
        <v>5938</v>
      </c>
      <c r="R125" s="1" t="s">
        <v>6798</v>
      </c>
      <c r="S125" s="3" t="s">
        <v>1293</v>
      </c>
      <c r="T125" s="14" t="s">
        <v>5939</v>
      </c>
      <c r="U125" s="1" t="s">
        <v>161</v>
      </c>
      <c r="V125" s="13" t="s">
        <v>24</v>
      </c>
      <c r="W125" s="11" t="s">
        <v>1213</v>
      </c>
      <c r="X125" s="11" t="s">
        <v>1213</v>
      </c>
      <c r="Y125" s="11" t="s">
        <v>1209</v>
      </c>
      <c r="Z125" s="11" t="s">
        <v>161</v>
      </c>
      <c r="AA125" s="11">
        <v>5243</v>
      </c>
      <c r="AC125" s="11" t="s">
        <v>6792</v>
      </c>
      <c r="AD125" s="3">
        <v>7545</v>
      </c>
      <c r="AE125" s="45">
        <f t="shared" si="4"/>
        <v>-0.5</v>
      </c>
    </row>
    <row r="126" spans="1:31" ht="12" customHeight="1" x14ac:dyDescent="0.25">
      <c r="A126" s="45">
        <f t="shared" si="3"/>
        <v>0.25</v>
      </c>
      <c r="B126" s="45">
        <f t="shared" si="5"/>
        <v>0.25</v>
      </c>
      <c r="D126" s="1" t="s">
        <v>4235</v>
      </c>
      <c r="E126" s="36">
        <v>22</v>
      </c>
      <c r="F126" s="1" t="s">
        <v>12</v>
      </c>
      <c r="G126" s="1" t="s">
        <v>42</v>
      </c>
      <c r="H126" s="19" t="s">
        <v>4236</v>
      </c>
      <c r="I126" s="39">
        <v>43794</v>
      </c>
      <c r="J126" s="1" t="s">
        <v>4237</v>
      </c>
      <c r="K126" s="1" t="s">
        <v>723</v>
      </c>
      <c r="L126" s="1" t="s">
        <v>28</v>
      </c>
      <c r="M126" s="15">
        <v>90028</v>
      </c>
      <c r="N126" s="1" t="s">
        <v>47</v>
      </c>
      <c r="O126" s="1" t="s">
        <v>48</v>
      </c>
      <c r="P126" s="1" t="s">
        <v>17</v>
      </c>
      <c r="Q126" s="1" t="s">
        <v>4238</v>
      </c>
      <c r="R126" s="1" t="s">
        <v>6798</v>
      </c>
      <c r="S126" s="3" t="s">
        <v>1293</v>
      </c>
      <c r="T126" s="14" t="s">
        <v>4239</v>
      </c>
      <c r="U126" s="1" t="s">
        <v>49</v>
      </c>
      <c r="V126" s="13" t="s">
        <v>18</v>
      </c>
      <c r="W126" s="11" t="s">
        <v>4240</v>
      </c>
      <c r="X126" s="11" t="s">
        <v>1210</v>
      </c>
      <c r="Y126" s="11" t="s">
        <v>1212</v>
      </c>
      <c r="Z126" s="11" t="s">
        <v>161</v>
      </c>
      <c r="AA126" s="11">
        <v>5223</v>
      </c>
      <c r="AC126" s="11" t="s">
        <v>6791</v>
      </c>
      <c r="AD126" s="3">
        <v>7543</v>
      </c>
      <c r="AE126" s="45">
        <f t="shared" si="4"/>
        <v>0.25</v>
      </c>
    </row>
    <row r="127" spans="1:31" ht="12" customHeight="1" x14ac:dyDescent="0.25">
      <c r="A127" s="45">
        <f t="shared" si="3"/>
        <v>0.75</v>
      </c>
      <c r="B127" s="45" t="str">
        <f t="shared" si="5"/>
        <v/>
      </c>
      <c r="D127" s="1" t="s">
        <v>2749</v>
      </c>
      <c r="E127" s="34">
        <v>42</v>
      </c>
      <c r="F127" s="1" t="s">
        <v>12</v>
      </c>
      <c r="G127" s="1" t="s">
        <v>25</v>
      </c>
      <c r="H127" s="14" t="s">
        <v>2750</v>
      </c>
      <c r="I127" s="39">
        <v>43794</v>
      </c>
      <c r="J127" s="1" t="s">
        <v>2751</v>
      </c>
      <c r="K127" s="1" t="s">
        <v>1010</v>
      </c>
      <c r="L127" s="1" t="s">
        <v>241</v>
      </c>
      <c r="M127" s="15">
        <v>59404</v>
      </c>
      <c r="N127" s="1" t="s">
        <v>970</v>
      </c>
      <c r="O127" s="1" t="s">
        <v>687</v>
      </c>
      <c r="P127" s="1" t="s">
        <v>17</v>
      </c>
      <c r="Q127" s="1" t="s">
        <v>2752</v>
      </c>
      <c r="R127" s="1" t="s">
        <v>6798</v>
      </c>
      <c r="S127" s="3" t="s">
        <v>1293</v>
      </c>
      <c r="T127" s="14" t="s">
        <v>2753</v>
      </c>
      <c r="U127" s="1" t="s">
        <v>49</v>
      </c>
      <c r="V127" s="13" t="s">
        <v>18</v>
      </c>
      <c r="W127" s="11" t="s">
        <v>1234</v>
      </c>
      <c r="X127" s="11" t="s">
        <v>1208</v>
      </c>
      <c r="Y127" s="11" t="s">
        <v>1211</v>
      </c>
      <c r="Z127" s="11" t="s">
        <v>49</v>
      </c>
      <c r="AA127" s="11">
        <v>5244</v>
      </c>
      <c r="AC127" s="11" t="s">
        <v>6793</v>
      </c>
      <c r="AD127" s="3">
        <v>7541</v>
      </c>
      <c r="AE127" s="45">
        <f t="shared" si="4"/>
        <v>0.75</v>
      </c>
    </row>
    <row r="128" spans="1:31" ht="12" customHeight="1" x14ac:dyDescent="0.25">
      <c r="A128" s="45">
        <f t="shared" si="3"/>
        <v>0.5</v>
      </c>
      <c r="B128" s="45" t="str">
        <f t="shared" si="5"/>
        <v/>
      </c>
      <c r="D128" s="13" t="s">
        <v>5042</v>
      </c>
      <c r="E128" s="36">
        <v>36</v>
      </c>
      <c r="F128" s="13" t="s">
        <v>12</v>
      </c>
      <c r="G128" s="13" t="s">
        <v>25</v>
      </c>
      <c r="H128" s="13"/>
      <c r="I128" s="39">
        <v>43794</v>
      </c>
      <c r="J128" s="1" t="s">
        <v>5043</v>
      </c>
      <c r="K128" s="1" t="s">
        <v>5044</v>
      </c>
      <c r="L128" s="1" t="s">
        <v>109</v>
      </c>
      <c r="M128" s="15">
        <v>98022</v>
      </c>
      <c r="N128" s="1" t="s">
        <v>315</v>
      </c>
      <c r="O128" s="1" t="s">
        <v>780</v>
      </c>
      <c r="P128" s="1" t="s">
        <v>17</v>
      </c>
      <c r="Q128" s="1" t="s">
        <v>5045</v>
      </c>
      <c r="R128" s="1" t="s">
        <v>6798</v>
      </c>
      <c r="S128" s="3" t="s">
        <v>1293</v>
      </c>
      <c r="T128" s="14" t="s">
        <v>5046</v>
      </c>
      <c r="U128" s="1" t="s">
        <v>49</v>
      </c>
      <c r="V128" s="13" t="s">
        <v>121</v>
      </c>
      <c r="W128" s="11" t="s">
        <v>1237</v>
      </c>
      <c r="X128" s="11" t="s">
        <v>1210</v>
      </c>
      <c r="Y128" s="11" t="s">
        <v>1211</v>
      </c>
      <c r="Z128" s="11" t="s">
        <v>49</v>
      </c>
      <c r="AA128" s="11">
        <v>5224</v>
      </c>
      <c r="AC128" s="11" t="s">
        <v>6792</v>
      </c>
      <c r="AD128" s="3">
        <v>7542</v>
      </c>
      <c r="AE128" s="45">
        <f t="shared" si="4"/>
        <v>0.5</v>
      </c>
    </row>
    <row r="129" spans="1:31" ht="12" customHeight="1" x14ac:dyDescent="0.25">
      <c r="A129" s="45">
        <f t="shared" si="3"/>
        <v>1</v>
      </c>
      <c r="B129" s="45" t="str">
        <f t="shared" si="5"/>
        <v/>
      </c>
      <c r="D129" s="1" t="s">
        <v>2734</v>
      </c>
      <c r="E129" s="34">
        <v>34</v>
      </c>
      <c r="F129" s="1" t="s">
        <v>12</v>
      </c>
      <c r="G129" s="1" t="s">
        <v>25</v>
      </c>
      <c r="H129" s="13"/>
      <c r="I129" s="39">
        <v>43793</v>
      </c>
      <c r="J129" s="1" t="s">
        <v>2735</v>
      </c>
      <c r="K129" s="1" t="s">
        <v>2736</v>
      </c>
      <c r="L129" s="1" t="s">
        <v>33</v>
      </c>
      <c r="M129" s="15">
        <v>49316</v>
      </c>
      <c r="N129" s="1" t="s">
        <v>480</v>
      </c>
      <c r="O129" s="1" t="s">
        <v>1369</v>
      </c>
      <c r="P129" s="1" t="s">
        <v>17</v>
      </c>
      <c r="Q129" s="1" t="s">
        <v>2737</v>
      </c>
      <c r="R129" s="1" t="s">
        <v>6798</v>
      </c>
      <c r="S129" s="3" t="s">
        <v>1293</v>
      </c>
      <c r="T129" s="14" t="s">
        <v>2738</v>
      </c>
      <c r="U129" s="1" t="s">
        <v>49</v>
      </c>
      <c r="V129" s="13" t="s">
        <v>18</v>
      </c>
      <c r="W129" s="11" t="s">
        <v>1234</v>
      </c>
      <c r="X129" s="11" t="s">
        <v>1210</v>
      </c>
      <c r="Y129" s="11" t="s">
        <v>1211</v>
      </c>
      <c r="Z129" s="11" t="s">
        <v>49</v>
      </c>
      <c r="AA129" s="11">
        <v>5211</v>
      </c>
      <c r="AC129" s="11" t="s">
        <v>6793</v>
      </c>
      <c r="AD129" s="3">
        <v>7540</v>
      </c>
      <c r="AE129" s="45">
        <f t="shared" si="4"/>
        <v>1</v>
      </c>
    </row>
    <row r="130" spans="1:31" ht="12" customHeight="1" x14ac:dyDescent="0.25">
      <c r="A130" s="45">
        <f t="shared" ref="A130:A193" si="6">IF(AE130 &lt; 0, 0%, AE130)</f>
        <v>0.5</v>
      </c>
      <c r="B130" s="45">
        <f t="shared" si="5"/>
        <v>0.5</v>
      </c>
      <c r="D130" s="1" t="s">
        <v>1988</v>
      </c>
      <c r="E130" s="34">
        <v>28</v>
      </c>
      <c r="F130" s="1" t="s">
        <v>12</v>
      </c>
      <c r="G130" s="1" t="s">
        <v>42</v>
      </c>
      <c r="H130" s="13"/>
      <c r="I130" s="39">
        <v>43792</v>
      </c>
      <c r="J130" s="1" t="s">
        <v>1989</v>
      </c>
      <c r="K130" s="1" t="s">
        <v>125</v>
      </c>
      <c r="L130" s="1" t="s">
        <v>21</v>
      </c>
      <c r="M130" s="15">
        <v>29706</v>
      </c>
      <c r="N130" s="1" t="s">
        <v>125</v>
      </c>
      <c r="O130" s="1" t="s">
        <v>421</v>
      </c>
      <c r="P130" s="1" t="s">
        <v>17</v>
      </c>
      <c r="Q130" s="1" t="s">
        <v>1990</v>
      </c>
      <c r="R130" s="1" t="s">
        <v>6798</v>
      </c>
      <c r="S130" s="3" t="s">
        <v>1293</v>
      </c>
      <c r="T130" s="14" t="s">
        <v>1991</v>
      </c>
      <c r="U130" s="1" t="s">
        <v>49</v>
      </c>
      <c r="V130" s="13" t="s">
        <v>18</v>
      </c>
      <c r="W130" s="11" t="s">
        <v>1234</v>
      </c>
      <c r="X130" s="11" t="s">
        <v>1210</v>
      </c>
      <c r="Y130" s="11" t="s">
        <v>1212</v>
      </c>
      <c r="Z130" s="11" t="s">
        <v>49</v>
      </c>
      <c r="AA130" s="11">
        <v>5209</v>
      </c>
      <c r="AC130" s="11" t="s">
        <v>6792</v>
      </c>
      <c r="AD130" s="3">
        <v>7538</v>
      </c>
      <c r="AE130" s="45">
        <f t="shared" ref="AE130:AE193" si="7">IF(ISERR(SEARCH("armed", V130)), 0%, 25%) + IF(ISERR(SEARCH("gun", W130)), 0%, 25%) + IF(ISERR(SEARCH("attack", X130)), 0%, 25%) + IF(OR(Y130 = "Car", Y130 = "Foot"), -25%, IF(Y130="Not fleeing", 25%, 0%)) +IF(U130="Yes", -25%, 0%)</f>
        <v>0.5</v>
      </c>
    </row>
    <row r="131" spans="1:31" ht="12" customHeight="1" x14ac:dyDescent="0.25">
      <c r="A131" s="45">
        <f t="shared" si="6"/>
        <v>0.75</v>
      </c>
      <c r="B131" s="45" t="str">
        <f t="shared" ref="B131:B194" si="8">IF(ISERR(SEARCH("black", G131)), "", A131)</f>
        <v/>
      </c>
      <c r="D131" s="1" t="s">
        <v>4327</v>
      </c>
      <c r="E131" s="34">
        <v>24</v>
      </c>
      <c r="F131" s="1" t="s">
        <v>12</v>
      </c>
      <c r="G131" s="1" t="s">
        <v>30</v>
      </c>
      <c r="H131" s="14" t="s">
        <v>4328</v>
      </c>
      <c r="I131" s="39">
        <v>43792</v>
      </c>
      <c r="J131" s="1" t="s">
        <v>4329</v>
      </c>
      <c r="K131" s="1" t="s">
        <v>635</v>
      </c>
      <c r="L131" s="1" t="s">
        <v>82</v>
      </c>
      <c r="M131" s="15">
        <v>81005</v>
      </c>
      <c r="N131" s="1" t="s">
        <v>635</v>
      </c>
      <c r="O131" s="1" t="s">
        <v>636</v>
      </c>
      <c r="P131" s="1" t="s">
        <v>17</v>
      </c>
      <c r="Q131" s="1" t="s">
        <v>4330</v>
      </c>
      <c r="R131" s="1" t="s">
        <v>6798</v>
      </c>
      <c r="S131" s="3" t="s">
        <v>1293</v>
      </c>
      <c r="T131" s="14" t="s">
        <v>4331</v>
      </c>
      <c r="U131" s="1" t="s">
        <v>49</v>
      </c>
      <c r="V131" s="13" t="s">
        <v>6797</v>
      </c>
      <c r="W131" s="11" t="s">
        <v>4276</v>
      </c>
      <c r="X131" s="11" t="s">
        <v>1210</v>
      </c>
      <c r="Y131" s="11" t="s">
        <v>1211</v>
      </c>
      <c r="Z131" s="11" t="s">
        <v>49</v>
      </c>
      <c r="AA131" s="11">
        <v>5210</v>
      </c>
      <c r="AC131" s="11" t="s">
        <v>6793</v>
      </c>
      <c r="AD131" s="3">
        <v>7539</v>
      </c>
      <c r="AE131" s="45">
        <f t="shared" si="7"/>
        <v>0.75</v>
      </c>
    </row>
    <row r="132" spans="1:31" ht="12" customHeight="1" x14ac:dyDescent="0.25">
      <c r="A132" s="45">
        <f t="shared" si="6"/>
        <v>1</v>
      </c>
      <c r="B132" s="45">
        <f t="shared" si="8"/>
        <v>1</v>
      </c>
      <c r="D132" s="1" t="s">
        <v>1997</v>
      </c>
      <c r="E132" s="34">
        <v>37</v>
      </c>
      <c r="F132" s="1" t="s">
        <v>12</v>
      </c>
      <c r="G132" s="1" t="s">
        <v>42</v>
      </c>
      <c r="H132" s="13"/>
      <c r="I132" s="39">
        <v>43791</v>
      </c>
      <c r="J132" s="1" t="s">
        <v>1998</v>
      </c>
      <c r="K132" s="1" t="s">
        <v>344</v>
      </c>
      <c r="L132" s="1" t="s">
        <v>119</v>
      </c>
      <c r="M132" s="15">
        <v>28337</v>
      </c>
      <c r="N132" s="1" t="s">
        <v>564</v>
      </c>
      <c r="O132" s="1" t="s">
        <v>1999</v>
      </c>
      <c r="P132" s="1" t="s">
        <v>17</v>
      </c>
      <c r="Q132" s="1" t="s">
        <v>2000</v>
      </c>
      <c r="R132" s="1" t="s">
        <v>6798</v>
      </c>
      <c r="S132" s="3" t="s">
        <v>1293</v>
      </c>
      <c r="T132" s="14" t="s">
        <v>2001</v>
      </c>
      <c r="U132" s="1" t="s">
        <v>49</v>
      </c>
      <c r="V132" s="13" t="s">
        <v>18</v>
      </c>
      <c r="W132" s="11" t="s">
        <v>1234</v>
      </c>
      <c r="X132" s="11" t="s">
        <v>1210</v>
      </c>
      <c r="Y132" s="11" t="s">
        <v>1211</v>
      </c>
      <c r="Z132" s="11" t="s">
        <v>49</v>
      </c>
      <c r="AA132" s="11">
        <v>5225</v>
      </c>
      <c r="AC132" s="11" t="s">
        <v>6792</v>
      </c>
      <c r="AD132" s="3">
        <v>7537</v>
      </c>
      <c r="AE132" s="45">
        <f t="shared" si="7"/>
        <v>1</v>
      </c>
    </row>
    <row r="133" spans="1:31" ht="12" customHeight="1" x14ac:dyDescent="0.25">
      <c r="A133" s="45">
        <f t="shared" si="6"/>
        <v>0.75</v>
      </c>
      <c r="B133" s="45">
        <f t="shared" si="8"/>
        <v>0.75</v>
      </c>
      <c r="D133" s="1" t="s">
        <v>3462</v>
      </c>
      <c r="E133" s="34">
        <v>18</v>
      </c>
      <c r="F133" s="1" t="s">
        <v>12</v>
      </c>
      <c r="G133" s="11" t="s">
        <v>42</v>
      </c>
      <c r="H133" s="13"/>
      <c r="I133" s="39">
        <v>43789</v>
      </c>
      <c r="J133" s="1" t="s">
        <v>3463</v>
      </c>
      <c r="K133" s="1" t="s">
        <v>323</v>
      </c>
      <c r="L133" s="1" t="s">
        <v>103</v>
      </c>
      <c r="M133" s="15">
        <v>89014</v>
      </c>
      <c r="N133" s="1" t="s">
        <v>167</v>
      </c>
      <c r="O133" s="1" t="s">
        <v>355</v>
      </c>
      <c r="P133" s="1" t="s">
        <v>17</v>
      </c>
      <c r="Q133" s="1" t="s">
        <v>3464</v>
      </c>
      <c r="R133" s="1" t="s">
        <v>6798</v>
      </c>
      <c r="S133" s="3" t="s">
        <v>1293</v>
      </c>
      <c r="T133" s="14" t="s">
        <v>3465</v>
      </c>
      <c r="U133" s="1" t="s">
        <v>49</v>
      </c>
      <c r="V133" s="13" t="s">
        <v>18</v>
      </c>
      <c r="W133" s="11" t="s">
        <v>1234</v>
      </c>
      <c r="X133" s="11" t="s">
        <v>1210</v>
      </c>
      <c r="Y133" s="11"/>
      <c r="Z133" s="11" t="s">
        <v>161</v>
      </c>
      <c r="AA133" s="11">
        <v>5208</v>
      </c>
      <c r="AC133" s="11" t="s">
        <v>6791</v>
      </c>
      <c r="AD133" s="3">
        <v>7533</v>
      </c>
      <c r="AE133" s="45">
        <f t="shared" si="7"/>
        <v>0.75</v>
      </c>
    </row>
    <row r="134" spans="1:31" ht="12" customHeight="1" x14ac:dyDescent="0.25">
      <c r="A134" s="45">
        <f t="shared" si="6"/>
        <v>1</v>
      </c>
      <c r="B134" s="45" t="str">
        <f t="shared" si="8"/>
        <v/>
      </c>
      <c r="D134" s="1" t="s">
        <v>3598</v>
      </c>
      <c r="E134" s="34">
        <v>51</v>
      </c>
      <c r="F134" s="1" t="s">
        <v>12</v>
      </c>
      <c r="G134" s="11" t="s">
        <v>25</v>
      </c>
      <c r="H134" s="13"/>
      <c r="I134" s="39">
        <v>43789</v>
      </c>
      <c r="J134" s="1" t="s">
        <v>3599</v>
      </c>
      <c r="K134" s="1" t="s">
        <v>788</v>
      </c>
      <c r="L134" s="1" t="s">
        <v>73</v>
      </c>
      <c r="M134" s="15">
        <v>30228</v>
      </c>
      <c r="N134" s="1" t="s">
        <v>789</v>
      </c>
      <c r="O134" s="1" t="s">
        <v>3600</v>
      </c>
      <c r="P134" s="1" t="s">
        <v>17</v>
      </c>
      <c r="Q134" s="1" t="s">
        <v>3601</v>
      </c>
      <c r="R134" s="1" t="s">
        <v>6798</v>
      </c>
      <c r="S134" s="3" t="s">
        <v>1293</v>
      </c>
      <c r="T134" s="14" t="s">
        <v>3602</v>
      </c>
      <c r="U134" s="1" t="s">
        <v>49</v>
      </c>
      <c r="V134" s="13" t="s">
        <v>18</v>
      </c>
      <c r="W134" s="11" t="s">
        <v>1234</v>
      </c>
      <c r="X134" s="11" t="s">
        <v>1210</v>
      </c>
      <c r="Y134" s="11" t="s">
        <v>1211</v>
      </c>
      <c r="Z134" s="11" t="s">
        <v>49</v>
      </c>
      <c r="AA134" s="11">
        <v>5207</v>
      </c>
      <c r="AC134" s="11" t="s">
        <v>6793</v>
      </c>
      <c r="AD134" s="3">
        <v>7534</v>
      </c>
      <c r="AE134" s="45">
        <f t="shared" si="7"/>
        <v>1</v>
      </c>
    </row>
    <row r="135" spans="1:31" ht="12" customHeight="1" x14ac:dyDescent="0.25">
      <c r="A135" s="45">
        <f t="shared" si="6"/>
        <v>0.75</v>
      </c>
      <c r="B135" s="45" t="str">
        <f t="shared" si="8"/>
        <v/>
      </c>
      <c r="D135" s="1" t="s">
        <v>3609</v>
      </c>
      <c r="E135" s="34">
        <v>42</v>
      </c>
      <c r="F135" s="1" t="s">
        <v>52</v>
      </c>
      <c r="G135" s="11" t="s">
        <v>25</v>
      </c>
      <c r="H135" s="13"/>
      <c r="I135" s="39">
        <v>43789</v>
      </c>
      <c r="J135" s="1" t="s">
        <v>3610</v>
      </c>
      <c r="K135" s="1" t="s">
        <v>47</v>
      </c>
      <c r="L135" s="1" t="s">
        <v>28</v>
      </c>
      <c r="M135" s="15">
        <v>91367</v>
      </c>
      <c r="N135" s="1" t="s">
        <v>47</v>
      </c>
      <c r="O135" s="1" t="s">
        <v>1137</v>
      </c>
      <c r="P135" s="1" t="s">
        <v>17</v>
      </c>
      <c r="Q135" s="1" t="s">
        <v>3611</v>
      </c>
      <c r="R135" s="1" t="s">
        <v>6798</v>
      </c>
      <c r="S135" s="3" t="s">
        <v>1293</v>
      </c>
      <c r="T135" s="14" t="s">
        <v>3612</v>
      </c>
      <c r="U135" s="1" t="s">
        <v>49</v>
      </c>
      <c r="V135" s="13" t="s">
        <v>18</v>
      </c>
      <c r="W135" s="11" t="s">
        <v>1234</v>
      </c>
      <c r="X135" s="11" t="s">
        <v>1208</v>
      </c>
      <c r="Y135" s="11" t="s">
        <v>1211</v>
      </c>
      <c r="Z135" s="11" t="s">
        <v>49</v>
      </c>
      <c r="AA135" s="11">
        <v>5263</v>
      </c>
      <c r="AC135" s="11" t="s">
        <v>6791</v>
      </c>
      <c r="AD135" s="3">
        <v>7535</v>
      </c>
      <c r="AE135" s="45">
        <f t="shared" si="7"/>
        <v>0.75</v>
      </c>
    </row>
    <row r="136" spans="1:31" ht="12" customHeight="1" x14ac:dyDescent="0.25">
      <c r="A136" s="45">
        <f t="shared" si="6"/>
        <v>0.5</v>
      </c>
      <c r="B136" s="45" t="str">
        <f t="shared" si="8"/>
        <v/>
      </c>
      <c r="D136" s="1" t="s">
        <v>4115</v>
      </c>
      <c r="E136" s="34">
        <v>55</v>
      </c>
      <c r="F136" s="1" t="s">
        <v>12</v>
      </c>
      <c r="G136" s="11" t="s">
        <v>25</v>
      </c>
      <c r="H136" s="13"/>
      <c r="I136" s="39">
        <v>43789</v>
      </c>
      <c r="J136" s="1" t="s">
        <v>4116</v>
      </c>
      <c r="K136" s="1" t="s">
        <v>4117</v>
      </c>
      <c r="L136" s="1" t="s">
        <v>73</v>
      </c>
      <c r="M136" s="15">
        <v>30533</v>
      </c>
      <c r="N136" s="1" t="s">
        <v>1200</v>
      </c>
      <c r="O136" s="1" t="s">
        <v>4118</v>
      </c>
      <c r="P136" s="1" t="s">
        <v>17</v>
      </c>
      <c r="Q136" s="1" t="s">
        <v>4119</v>
      </c>
      <c r="R136" s="1" t="s">
        <v>6798</v>
      </c>
      <c r="S136" s="3" t="s">
        <v>1293</v>
      </c>
      <c r="T136" s="14" t="s">
        <v>4120</v>
      </c>
      <c r="U136" s="1" t="s">
        <v>49</v>
      </c>
      <c r="V136" s="13" t="s">
        <v>18</v>
      </c>
      <c r="W136" s="11" t="s">
        <v>1233</v>
      </c>
      <c r="X136" s="11" t="s">
        <v>1208</v>
      </c>
      <c r="Y136" s="11" t="s">
        <v>1211</v>
      </c>
      <c r="Z136" s="11" t="s">
        <v>49</v>
      </c>
      <c r="AA136" s="11">
        <v>5206</v>
      </c>
      <c r="AC136" s="11" t="s">
        <v>6792</v>
      </c>
      <c r="AD136" s="3">
        <v>7536</v>
      </c>
      <c r="AE136" s="45">
        <f t="shared" si="7"/>
        <v>0.5</v>
      </c>
    </row>
    <row r="137" spans="1:31" ht="12" customHeight="1" x14ac:dyDescent="0.25">
      <c r="A137" s="45">
        <f t="shared" si="6"/>
        <v>0.75</v>
      </c>
      <c r="B137" s="45">
        <f t="shared" si="8"/>
        <v>0.75</v>
      </c>
      <c r="D137" s="1" t="s">
        <v>6004</v>
      </c>
      <c r="E137" s="34">
        <v>32</v>
      </c>
      <c r="F137" s="1" t="s">
        <v>12</v>
      </c>
      <c r="G137" s="1" t="s">
        <v>42</v>
      </c>
      <c r="H137" s="13"/>
      <c r="I137" s="39">
        <v>43788</v>
      </c>
      <c r="J137" s="1" t="s">
        <v>6005</v>
      </c>
      <c r="K137" s="1" t="s">
        <v>43</v>
      </c>
      <c r="L137" s="1" t="s">
        <v>27</v>
      </c>
      <c r="M137" s="15">
        <v>60641</v>
      </c>
      <c r="N137" s="1" t="s">
        <v>44</v>
      </c>
      <c r="O137" s="1" t="s">
        <v>6006</v>
      </c>
      <c r="P137" s="1" t="s">
        <v>17</v>
      </c>
      <c r="Q137" s="1" t="s">
        <v>6007</v>
      </c>
      <c r="R137" s="1" t="s">
        <v>6798</v>
      </c>
      <c r="S137" s="3" t="s">
        <v>1293</v>
      </c>
      <c r="T137" s="14" t="s">
        <v>6008</v>
      </c>
      <c r="U137" s="1" t="s">
        <v>49</v>
      </c>
      <c r="V137" s="13" t="s">
        <v>18</v>
      </c>
      <c r="W137" s="4" t="s">
        <v>1234</v>
      </c>
      <c r="X137" s="4" t="s">
        <v>1210</v>
      </c>
      <c r="Y137" s="11"/>
      <c r="Z137" s="11"/>
      <c r="AA137" s="11"/>
      <c r="AC137" s="11" t="s">
        <v>6791</v>
      </c>
      <c r="AD137" s="3">
        <v>7530</v>
      </c>
      <c r="AE137" s="45">
        <f t="shared" si="7"/>
        <v>0.75</v>
      </c>
    </row>
    <row r="138" spans="1:31" ht="12" customHeight="1" x14ac:dyDescent="0.25">
      <c r="A138" s="45">
        <f t="shared" si="6"/>
        <v>0.25</v>
      </c>
      <c r="B138" s="45" t="str">
        <f t="shared" si="8"/>
        <v/>
      </c>
      <c r="D138" s="1" t="s">
        <v>3992</v>
      </c>
      <c r="E138" s="34">
        <v>34</v>
      </c>
      <c r="F138" s="1" t="s">
        <v>12</v>
      </c>
      <c r="G138" s="1" t="s">
        <v>30</v>
      </c>
      <c r="H138" s="13"/>
      <c r="I138" s="39">
        <v>43788</v>
      </c>
      <c r="J138" s="1" t="s">
        <v>3993</v>
      </c>
      <c r="K138" s="1" t="s">
        <v>47</v>
      </c>
      <c r="L138" s="1" t="s">
        <v>28</v>
      </c>
      <c r="M138" s="15">
        <v>90011</v>
      </c>
      <c r="N138" s="1" t="s">
        <v>47</v>
      </c>
      <c r="O138" s="1" t="s">
        <v>48</v>
      </c>
      <c r="P138" s="1" t="s">
        <v>17</v>
      </c>
      <c r="Q138" s="1" t="s">
        <v>3994</v>
      </c>
      <c r="R138" s="1" t="s">
        <v>6798</v>
      </c>
      <c r="S138" s="3" t="s">
        <v>1293</v>
      </c>
      <c r="T138" s="14" t="s">
        <v>3995</v>
      </c>
      <c r="U138" s="1" t="s">
        <v>49</v>
      </c>
      <c r="V138" s="13" t="s">
        <v>18</v>
      </c>
      <c r="W138" s="11" t="s">
        <v>1233</v>
      </c>
      <c r="X138" s="11" t="s">
        <v>1208</v>
      </c>
      <c r="Y138" s="11"/>
      <c r="Z138" s="11" t="s">
        <v>49</v>
      </c>
      <c r="AA138" s="11">
        <v>5199</v>
      </c>
      <c r="AC138" s="11" t="s">
        <v>6791</v>
      </c>
      <c r="AD138" s="3">
        <v>7531</v>
      </c>
      <c r="AE138" s="45">
        <f t="shared" si="7"/>
        <v>0.25</v>
      </c>
    </row>
    <row r="139" spans="1:31" ht="12" customHeight="1" x14ac:dyDescent="0.25">
      <c r="A139" s="45">
        <f t="shared" si="6"/>
        <v>0.5</v>
      </c>
      <c r="B139" s="45" t="str">
        <f t="shared" si="8"/>
        <v/>
      </c>
      <c r="D139" s="1" t="s">
        <v>3996</v>
      </c>
      <c r="E139" s="34">
        <v>50</v>
      </c>
      <c r="F139" s="1" t="s">
        <v>12</v>
      </c>
      <c r="G139" s="1" t="s">
        <v>30</v>
      </c>
      <c r="H139" s="13"/>
      <c r="I139" s="39">
        <v>43788</v>
      </c>
      <c r="J139" s="1" t="s">
        <v>3997</v>
      </c>
      <c r="K139" s="1" t="s">
        <v>3998</v>
      </c>
      <c r="L139" s="1" t="s">
        <v>224</v>
      </c>
      <c r="M139" s="15">
        <v>83263</v>
      </c>
      <c r="N139" s="1" t="s">
        <v>326</v>
      </c>
      <c r="O139" s="1" t="s">
        <v>3999</v>
      </c>
      <c r="P139" s="1" t="s">
        <v>17</v>
      </c>
      <c r="Q139" s="1" t="s">
        <v>4000</v>
      </c>
      <c r="R139" s="1" t="s">
        <v>4001</v>
      </c>
      <c r="S139" s="3" t="s">
        <v>1293</v>
      </c>
      <c r="T139" s="14" t="s">
        <v>4002</v>
      </c>
      <c r="U139" s="1" t="s">
        <v>19</v>
      </c>
      <c r="V139" s="13" t="s">
        <v>18</v>
      </c>
      <c r="W139" s="11" t="s">
        <v>1233</v>
      </c>
      <c r="X139" s="11" t="s">
        <v>1208</v>
      </c>
      <c r="Y139" s="11" t="s">
        <v>1211</v>
      </c>
      <c r="Z139" s="11" t="s">
        <v>49</v>
      </c>
      <c r="AA139" s="11">
        <v>5205</v>
      </c>
      <c r="AC139" s="11" t="s">
        <v>6792</v>
      </c>
      <c r="AD139" s="3">
        <v>7532</v>
      </c>
      <c r="AE139" s="45">
        <f t="shared" si="7"/>
        <v>0.5</v>
      </c>
    </row>
    <row r="140" spans="1:31" ht="12" customHeight="1" x14ac:dyDescent="0.25">
      <c r="A140" s="45">
        <f t="shared" si="6"/>
        <v>0.75</v>
      </c>
      <c r="B140" s="45" t="str">
        <f t="shared" si="8"/>
        <v/>
      </c>
      <c r="D140" s="1" t="s">
        <v>3102</v>
      </c>
      <c r="E140" s="34">
        <v>38</v>
      </c>
      <c r="F140" s="1" t="s">
        <v>12</v>
      </c>
      <c r="G140" s="1" t="s">
        <v>30</v>
      </c>
      <c r="H140" s="14" t="s">
        <v>3103</v>
      </c>
      <c r="I140" s="39">
        <v>43788</v>
      </c>
      <c r="J140" s="1" t="s">
        <v>3104</v>
      </c>
      <c r="K140" s="1" t="s">
        <v>3105</v>
      </c>
      <c r="L140" s="1" t="s">
        <v>135</v>
      </c>
      <c r="M140" s="15">
        <v>54216</v>
      </c>
      <c r="N140" s="1" t="s">
        <v>3105</v>
      </c>
      <c r="O140" s="1" t="s">
        <v>3106</v>
      </c>
      <c r="P140" s="1" t="s">
        <v>17</v>
      </c>
      <c r="Q140" s="1" t="s">
        <v>3107</v>
      </c>
      <c r="R140" s="1" t="s">
        <v>6798</v>
      </c>
      <c r="S140" s="3" t="s">
        <v>1293</v>
      </c>
      <c r="T140" s="14" t="s">
        <v>3108</v>
      </c>
      <c r="U140" s="1" t="s">
        <v>49</v>
      </c>
      <c r="V140" s="13" t="s">
        <v>18</v>
      </c>
      <c r="W140" s="11" t="s">
        <v>1234</v>
      </c>
      <c r="X140" s="11" t="s">
        <v>1210</v>
      </c>
      <c r="Y140" s="11"/>
      <c r="Z140" s="11" t="s">
        <v>49</v>
      </c>
      <c r="AA140" s="11">
        <v>5226</v>
      </c>
      <c r="AC140" s="11" t="s">
        <v>6792</v>
      </c>
      <c r="AD140" s="3">
        <v>7529</v>
      </c>
      <c r="AE140" s="45">
        <f t="shared" si="7"/>
        <v>0.75</v>
      </c>
    </row>
    <row r="141" spans="1:31" ht="12" customHeight="1" x14ac:dyDescent="0.25">
      <c r="A141" s="45">
        <f t="shared" si="6"/>
        <v>1</v>
      </c>
      <c r="B141" s="45" t="str">
        <f t="shared" si="8"/>
        <v/>
      </c>
      <c r="D141" s="1" t="s">
        <v>2729</v>
      </c>
      <c r="E141" s="34">
        <v>34</v>
      </c>
      <c r="F141" s="1" t="s">
        <v>12</v>
      </c>
      <c r="G141" s="1" t="s">
        <v>25</v>
      </c>
      <c r="H141" s="13"/>
      <c r="I141" s="39">
        <v>43788</v>
      </c>
      <c r="J141" s="1" t="s">
        <v>2730</v>
      </c>
      <c r="K141" s="1" t="s">
        <v>2731</v>
      </c>
      <c r="L141" s="1" t="s">
        <v>28</v>
      </c>
      <c r="M141" s="15">
        <v>92256</v>
      </c>
      <c r="N141" s="1" t="s">
        <v>110</v>
      </c>
      <c r="O141" s="1" t="s">
        <v>1321</v>
      </c>
      <c r="P141" s="1" t="s">
        <v>17</v>
      </c>
      <c r="Q141" s="1" t="s">
        <v>2732</v>
      </c>
      <c r="R141" s="1" t="s">
        <v>6798</v>
      </c>
      <c r="S141" s="3" t="s">
        <v>1293</v>
      </c>
      <c r="T141" s="14" t="s">
        <v>2733</v>
      </c>
      <c r="U141" s="1" t="s">
        <v>49</v>
      </c>
      <c r="V141" s="13" t="s">
        <v>18</v>
      </c>
      <c r="W141" s="11" t="s">
        <v>1234</v>
      </c>
      <c r="X141" s="11" t="s">
        <v>1210</v>
      </c>
      <c r="Y141" s="11" t="s">
        <v>1211</v>
      </c>
      <c r="Z141" s="11" t="s">
        <v>49</v>
      </c>
      <c r="AA141" s="11">
        <v>5202</v>
      </c>
      <c r="AC141" s="11" t="s">
        <v>6792</v>
      </c>
      <c r="AD141" s="3">
        <v>7528</v>
      </c>
      <c r="AE141" s="45">
        <f t="shared" si="7"/>
        <v>1</v>
      </c>
    </row>
    <row r="142" spans="1:31" ht="12" customHeight="1" x14ac:dyDescent="0.25">
      <c r="A142" s="45">
        <f t="shared" si="6"/>
        <v>0.75</v>
      </c>
      <c r="B142" s="45" t="str">
        <f t="shared" si="8"/>
        <v/>
      </c>
      <c r="D142" s="1" t="s">
        <v>2720</v>
      </c>
      <c r="E142" s="34">
        <v>41</v>
      </c>
      <c r="F142" s="1" t="s">
        <v>12</v>
      </c>
      <c r="G142" s="1" t="s">
        <v>25</v>
      </c>
      <c r="H142" s="13"/>
      <c r="I142" s="39">
        <v>43788</v>
      </c>
      <c r="J142" s="1" t="s">
        <v>2721</v>
      </c>
      <c r="K142" s="1" t="s">
        <v>1310</v>
      </c>
      <c r="L142" s="1" t="s">
        <v>197</v>
      </c>
      <c r="M142" s="15">
        <v>38637</v>
      </c>
      <c r="N142" s="1" t="s">
        <v>307</v>
      </c>
      <c r="O142" s="1" t="s">
        <v>1322</v>
      </c>
      <c r="P142" s="1" t="s">
        <v>17</v>
      </c>
      <c r="Q142" s="1" t="s">
        <v>2722</v>
      </c>
      <c r="R142" s="1" t="s">
        <v>6798</v>
      </c>
      <c r="S142" s="3" t="s">
        <v>1293</v>
      </c>
      <c r="T142" s="14" t="s">
        <v>2723</v>
      </c>
      <c r="U142" s="1" t="s">
        <v>49</v>
      </c>
      <c r="V142" s="13" t="s">
        <v>18</v>
      </c>
      <c r="W142" s="11" t="s">
        <v>1234</v>
      </c>
      <c r="X142" s="11" t="s">
        <v>1208</v>
      </c>
      <c r="Y142" s="11" t="s">
        <v>1211</v>
      </c>
      <c r="Z142" s="11" t="s">
        <v>49</v>
      </c>
      <c r="AA142" s="11">
        <v>5198</v>
      </c>
      <c r="AC142" s="11" t="s">
        <v>6793</v>
      </c>
      <c r="AD142" s="3">
        <v>7527</v>
      </c>
      <c r="AE142" s="45">
        <f t="shared" si="7"/>
        <v>0.75</v>
      </c>
    </row>
    <row r="143" spans="1:31" ht="12" customHeight="1" x14ac:dyDescent="0.25">
      <c r="A143" s="45">
        <f t="shared" si="6"/>
        <v>0.5</v>
      </c>
      <c r="B143" s="45">
        <f t="shared" si="8"/>
        <v>0.5</v>
      </c>
      <c r="D143" s="1" t="s">
        <v>1983</v>
      </c>
      <c r="E143" s="35">
        <v>28</v>
      </c>
      <c r="F143" s="1" t="s">
        <v>12</v>
      </c>
      <c r="G143" s="1" t="s">
        <v>42</v>
      </c>
      <c r="H143" s="1" t="s">
        <v>1984</v>
      </c>
      <c r="I143" s="39">
        <v>43787</v>
      </c>
      <c r="J143" s="1" t="s">
        <v>1985</v>
      </c>
      <c r="K143" s="1" t="s">
        <v>347</v>
      </c>
      <c r="L143" s="1" t="s">
        <v>109</v>
      </c>
      <c r="M143" s="15">
        <v>99344</v>
      </c>
      <c r="N143" s="1" t="s">
        <v>326</v>
      </c>
      <c r="O143" s="1" t="s">
        <v>327</v>
      </c>
      <c r="P143" s="1" t="s">
        <v>17</v>
      </c>
      <c r="Q143" s="1" t="s">
        <v>1986</v>
      </c>
      <c r="R143" s="1" t="s">
        <v>6798</v>
      </c>
      <c r="S143" s="3" t="s">
        <v>1293</v>
      </c>
      <c r="T143" s="14" t="s">
        <v>1987</v>
      </c>
      <c r="U143" s="1" t="s">
        <v>49</v>
      </c>
      <c r="V143" s="13" t="s">
        <v>18</v>
      </c>
      <c r="W143" s="11" t="s">
        <v>1234</v>
      </c>
      <c r="X143" s="11" t="s">
        <v>1210</v>
      </c>
      <c r="Y143" s="11" t="s">
        <v>1209</v>
      </c>
      <c r="Z143" s="11" t="s">
        <v>49</v>
      </c>
      <c r="AA143" s="11">
        <v>5194</v>
      </c>
      <c r="AC143" s="11" t="s">
        <v>6792</v>
      </c>
      <c r="AD143" s="3">
        <v>7525</v>
      </c>
      <c r="AE143" s="45">
        <f t="shared" si="7"/>
        <v>0.5</v>
      </c>
    </row>
    <row r="144" spans="1:31" ht="12" customHeight="1" x14ac:dyDescent="0.25">
      <c r="A144" s="45">
        <f t="shared" si="6"/>
        <v>0.75</v>
      </c>
      <c r="B144" s="45" t="str">
        <f t="shared" si="8"/>
        <v/>
      </c>
      <c r="D144" s="1" t="s">
        <v>2724</v>
      </c>
      <c r="E144" s="35">
        <v>26</v>
      </c>
      <c r="F144" s="1" t="s">
        <v>12</v>
      </c>
      <c r="G144" s="1" t="s">
        <v>25</v>
      </c>
      <c r="H144" s="1" t="s">
        <v>2725</v>
      </c>
      <c r="I144" s="39">
        <v>43787</v>
      </c>
      <c r="J144" s="1" t="s">
        <v>2726</v>
      </c>
      <c r="K144" s="1" t="s">
        <v>987</v>
      </c>
      <c r="L144" s="1" t="s">
        <v>131</v>
      </c>
      <c r="M144" s="15">
        <v>64161</v>
      </c>
      <c r="N144" s="1" t="s">
        <v>550</v>
      </c>
      <c r="O144" s="1" t="s">
        <v>551</v>
      </c>
      <c r="P144" s="1" t="s">
        <v>17</v>
      </c>
      <c r="Q144" s="1" t="s">
        <v>2727</v>
      </c>
      <c r="R144" s="1" t="s">
        <v>6798</v>
      </c>
      <c r="S144" s="3" t="s">
        <v>1293</v>
      </c>
      <c r="T144" s="14" t="s">
        <v>2728</v>
      </c>
      <c r="U144" s="1" t="s">
        <v>49</v>
      </c>
      <c r="V144" s="13" t="s">
        <v>18</v>
      </c>
      <c r="W144" s="11" t="s">
        <v>1234</v>
      </c>
      <c r="X144" s="11" t="s">
        <v>1210</v>
      </c>
      <c r="Y144" s="11"/>
      <c r="Z144" s="11" t="s">
        <v>49</v>
      </c>
      <c r="AA144" s="11">
        <v>5201</v>
      </c>
      <c r="AC144" s="11" t="s">
        <v>6792</v>
      </c>
      <c r="AD144" s="3">
        <v>7526</v>
      </c>
      <c r="AE144" s="45">
        <f t="shared" si="7"/>
        <v>0.75</v>
      </c>
    </row>
    <row r="145" spans="1:31" ht="12" customHeight="1" x14ac:dyDescent="0.25">
      <c r="A145" s="45">
        <f t="shared" si="6"/>
        <v>1</v>
      </c>
      <c r="B145" s="45" t="str">
        <f t="shared" si="8"/>
        <v/>
      </c>
      <c r="D145" s="1" t="s">
        <v>2715</v>
      </c>
      <c r="E145" s="35">
        <v>27</v>
      </c>
      <c r="F145" s="1" t="s">
        <v>12</v>
      </c>
      <c r="G145" s="1" t="s">
        <v>25</v>
      </c>
      <c r="H145" s="1" t="s">
        <v>2716</v>
      </c>
      <c r="I145" s="39">
        <v>43785</v>
      </c>
      <c r="J145" s="1" t="s">
        <v>2717</v>
      </c>
      <c r="K145" s="1" t="s">
        <v>347</v>
      </c>
      <c r="L145" s="1" t="s">
        <v>56</v>
      </c>
      <c r="M145" s="15">
        <v>85201</v>
      </c>
      <c r="N145" s="1" t="s">
        <v>185</v>
      </c>
      <c r="O145" s="1" t="s">
        <v>348</v>
      </c>
      <c r="P145" s="1" t="s">
        <v>17</v>
      </c>
      <c r="Q145" s="1" t="s">
        <v>2718</v>
      </c>
      <c r="R145" s="1" t="s">
        <v>6798</v>
      </c>
      <c r="S145" s="3" t="s">
        <v>1293</v>
      </c>
      <c r="T145" s="14" t="s">
        <v>2719</v>
      </c>
      <c r="U145" s="1" t="s">
        <v>49</v>
      </c>
      <c r="V145" s="13" t="s">
        <v>18</v>
      </c>
      <c r="W145" s="11" t="s">
        <v>1234</v>
      </c>
      <c r="X145" s="11" t="s">
        <v>1210</v>
      </c>
      <c r="Y145" s="11" t="s">
        <v>1211</v>
      </c>
      <c r="Z145" s="11" t="s">
        <v>49</v>
      </c>
      <c r="AA145" s="11">
        <v>5189</v>
      </c>
      <c r="AC145" s="11" t="s">
        <v>6793</v>
      </c>
      <c r="AD145" s="3">
        <v>7522</v>
      </c>
      <c r="AE145" s="45">
        <f t="shared" si="7"/>
        <v>1</v>
      </c>
    </row>
    <row r="146" spans="1:31" ht="12" customHeight="1" x14ac:dyDescent="0.25">
      <c r="A146" s="45">
        <f t="shared" si="6"/>
        <v>0.25</v>
      </c>
      <c r="B146" s="45" t="str">
        <f t="shared" si="8"/>
        <v/>
      </c>
      <c r="D146" s="1" t="s">
        <v>4439</v>
      </c>
      <c r="E146" s="35">
        <v>41</v>
      </c>
      <c r="F146" s="1" t="s">
        <v>12</v>
      </c>
      <c r="G146" s="1" t="s">
        <v>25</v>
      </c>
      <c r="H146" s="1" t="s">
        <v>4440</v>
      </c>
      <c r="I146" s="39">
        <v>43785</v>
      </c>
      <c r="J146" s="1" t="s">
        <v>4441</v>
      </c>
      <c r="K146" s="1" t="s">
        <v>436</v>
      </c>
      <c r="L146" s="1" t="s">
        <v>38</v>
      </c>
      <c r="M146" s="15">
        <v>44615</v>
      </c>
      <c r="N146" s="1" t="s">
        <v>437</v>
      </c>
      <c r="O146" s="1" t="s">
        <v>615</v>
      </c>
      <c r="P146" s="1" t="s">
        <v>17</v>
      </c>
      <c r="Q146" s="1" t="s">
        <v>4442</v>
      </c>
      <c r="R146" s="1" t="s">
        <v>6798</v>
      </c>
      <c r="S146" s="3" t="s">
        <v>1293</v>
      </c>
      <c r="T146" s="14" t="s">
        <v>4443</v>
      </c>
      <c r="U146" s="1" t="s">
        <v>49</v>
      </c>
      <c r="V146" s="13" t="s">
        <v>6797</v>
      </c>
      <c r="W146" s="11" t="s">
        <v>1285</v>
      </c>
      <c r="X146" s="11" t="s">
        <v>1210</v>
      </c>
      <c r="Y146" s="11" t="s">
        <v>1212</v>
      </c>
      <c r="Z146" s="11" t="s">
        <v>49</v>
      </c>
      <c r="AA146" s="11">
        <v>5196</v>
      </c>
      <c r="AC146" s="11" t="s">
        <v>6792</v>
      </c>
      <c r="AD146" s="3">
        <v>7523</v>
      </c>
      <c r="AE146" s="45">
        <f t="shared" si="7"/>
        <v>0.25</v>
      </c>
    </row>
    <row r="147" spans="1:31" ht="12" customHeight="1" x14ac:dyDescent="0.25">
      <c r="A147" s="45">
        <f t="shared" si="6"/>
        <v>0.25</v>
      </c>
      <c r="B147" s="45" t="str">
        <f t="shared" si="8"/>
        <v/>
      </c>
      <c r="D147" s="1" t="s">
        <v>540</v>
      </c>
      <c r="E147" s="17"/>
      <c r="F147" s="1" t="s">
        <v>12</v>
      </c>
      <c r="G147" s="1" t="s">
        <v>20</v>
      </c>
      <c r="H147" s="1"/>
      <c r="I147" s="39">
        <v>43785</v>
      </c>
      <c r="J147" s="1" t="s">
        <v>4851</v>
      </c>
      <c r="K147" s="1" t="s">
        <v>909</v>
      </c>
      <c r="L147" s="1" t="s">
        <v>28</v>
      </c>
      <c r="M147" s="15">
        <v>92530</v>
      </c>
      <c r="N147" s="1" t="s">
        <v>221</v>
      </c>
      <c r="O147" s="1" t="s">
        <v>222</v>
      </c>
      <c r="P147" s="1" t="s">
        <v>17</v>
      </c>
      <c r="Q147" s="1" t="s">
        <v>4852</v>
      </c>
      <c r="R147" s="1" t="s">
        <v>6798</v>
      </c>
      <c r="S147" s="3" t="s">
        <v>1293</v>
      </c>
      <c r="T147" s="14" t="s">
        <v>4853</v>
      </c>
      <c r="U147" s="1" t="s">
        <v>49</v>
      </c>
      <c r="V147" s="13" t="s">
        <v>24</v>
      </c>
      <c r="W147" s="11" t="s">
        <v>1214</v>
      </c>
      <c r="X147" s="11" t="s">
        <v>1208</v>
      </c>
      <c r="Y147" s="11" t="s">
        <v>1211</v>
      </c>
      <c r="Z147" s="11" t="s">
        <v>49</v>
      </c>
      <c r="AA147" s="11">
        <v>5188</v>
      </c>
      <c r="AC147" s="11" t="s">
        <v>6793</v>
      </c>
      <c r="AD147" s="3">
        <v>7524</v>
      </c>
      <c r="AE147" s="45">
        <f t="shared" si="7"/>
        <v>0.25</v>
      </c>
    </row>
    <row r="148" spans="1:31" ht="12" customHeight="1" x14ac:dyDescent="0.25">
      <c r="A148" s="45">
        <f t="shared" si="6"/>
        <v>1</v>
      </c>
      <c r="B148" s="45">
        <f t="shared" si="8"/>
        <v>1</v>
      </c>
      <c r="D148" s="1" t="s">
        <v>3458</v>
      </c>
      <c r="E148" s="35">
        <v>33</v>
      </c>
      <c r="F148" s="1" t="s">
        <v>12</v>
      </c>
      <c r="G148" s="11" t="s">
        <v>42</v>
      </c>
      <c r="H148" s="1"/>
      <c r="I148" s="39">
        <v>43784</v>
      </c>
      <c r="J148" s="1" t="s">
        <v>3459</v>
      </c>
      <c r="K148" s="1" t="s">
        <v>604</v>
      </c>
      <c r="L148" s="1" t="s">
        <v>119</v>
      </c>
      <c r="M148" s="15">
        <v>28202</v>
      </c>
      <c r="N148" s="1" t="s">
        <v>605</v>
      </c>
      <c r="O148" s="1" t="s">
        <v>606</v>
      </c>
      <c r="P148" s="1" t="s">
        <v>17</v>
      </c>
      <c r="Q148" s="1" t="s">
        <v>3460</v>
      </c>
      <c r="R148" s="1" t="s">
        <v>6798</v>
      </c>
      <c r="S148" s="3" t="s">
        <v>1293</v>
      </c>
      <c r="T148" s="14" t="s">
        <v>3461</v>
      </c>
      <c r="U148" s="1" t="s">
        <v>49</v>
      </c>
      <c r="V148" s="13" t="s">
        <v>18</v>
      </c>
      <c r="W148" s="11" t="s">
        <v>1234</v>
      </c>
      <c r="X148" s="11" t="s">
        <v>1210</v>
      </c>
      <c r="Y148" s="11" t="s">
        <v>1211</v>
      </c>
      <c r="Z148" s="11" t="s">
        <v>49</v>
      </c>
      <c r="AA148" s="11">
        <v>5190</v>
      </c>
      <c r="AB148" s="3" t="s">
        <v>6773</v>
      </c>
      <c r="AC148" s="11" t="s">
        <v>6791</v>
      </c>
      <c r="AD148" s="3">
        <v>7521</v>
      </c>
      <c r="AE148" s="45">
        <f t="shared" si="7"/>
        <v>1</v>
      </c>
    </row>
    <row r="149" spans="1:31" ht="12" customHeight="1" x14ac:dyDescent="0.25">
      <c r="A149" s="45">
        <f t="shared" si="6"/>
        <v>0.25</v>
      </c>
      <c r="B149" s="45" t="str">
        <f t="shared" si="8"/>
        <v/>
      </c>
      <c r="D149" s="1" t="s">
        <v>3406</v>
      </c>
      <c r="E149" s="35">
        <v>27</v>
      </c>
      <c r="F149" s="1" t="s">
        <v>12</v>
      </c>
      <c r="G149" s="1" t="s">
        <v>20</v>
      </c>
      <c r="H149" s="1"/>
      <c r="I149" s="39">
        <v>43784</v>
      </c>
      <c r="J149" s="1" t="s">
        <v>3407</v>
      </c>
      <c r="K149" s="1" t="s">
        <v>274</v>
      </c>
      <c r="L149" s="1" t="s">
        <v>38</v>
      </c>
      <c r="M149" s="15">
        <v>44120</v>
      </c>
      <c r="N149" s="1" t="s">
        <v>50</v>
      </c>
      <c r="O149" s="1" t="s">
        <v>1284</v>
      </c>
      <c r="P149" s="1" t="s">
        <v>17</v>
      </c>
      <c r="Q149" s="1" t="s">
        <v>3408</v>
      </c>
      <c r="R149" s="1" t="s">
        <v>6798</v>
      </c>
      <c r="S149" s="3" t="s">
        <v>1293</v>
      </c>
      <c r="T149" s="14" t="s">
        <v>3409</v>
      </c>
      <c r="U149" s="1" t="s">
        <v>49</v>
      </c>
      <c r="V149" s="13" t="s">
        <v>18</v>
      </c>
      <c r="W149" s="11" t="s">
        <v>1234</v>
      </c>
      <c r="X149" s="11" t="s">
        <v>1208</v>
      </c>
      <c r="Y149" s="11" t="s">
        <v>1212</v>
      </c>
      <c r="Z149" s="11" t="s">
        <v>49</v>
      </c>
      <c r="AA149" s="11">
        <v>5193</v>
      </c>
      <c r="AC149" s="11" t="s">
        <v>6791</v>
      </c>
      <c r="AD149" s="3">
        <v>7520</v>
      </c>
      <c r="AE149" s="45">
        <f t="shared" si="7"/>
        <v>0.25</v>
      </c>
    </row>
    <row r="150" spans="1:31" ht="12" customHeight="1" x14ac:dyDescent="0.25">
      <c r="A150" s="45">
        <f t="shared" si="6"/>
        <v>0.75</v>
      </c>
      <c r="B150" s="45" t="str">
        <f t="shared" si="8"/>
        <v/>
      </c>
      <c r="D150" s="1" t="s">
        <v>540</v>
      </c>
      <c r="E150" s="17"/>
      <c r="F150" s="1" t="s">
        <v>12</v>
      </c>
      <c r="G150" s="1" t="s">
        <v>20</v>
      </c>
      <c r="H150" s="1"/>
      <c r="I150" s="39">
        <v>43784</v>
      </c>
      <c r="J150" s="1" t="s">
        <v>3401</v>
      </c>
      <c r="K150" s="1" t="s">
        <v>3402</v>
      </c>
      <c r="L150" s="1" t="s">
        <v>29</v>
      </c>
      <c r="M150" s="15">
        <v>1581</v>
      </c>
      <c r="N150" s="1" t="s">
        <v>266</v>
      </c>
      <c r="O150" s="1" t="s">
        <v>3403</v>
      </c>
      <c r="P150" s="1" t="s">
        <v>17</v>
      </c>
      <c r="Q150" s="1" t="s">
        <v>3404</v>
      </c>
      <c r="R150" s="1" t="s">
        <v>6798</v>
      </c>
      <c r="S150" s="3" t="s">
        <v>1293</v>
      </c>
      <c r="T150" s="14" t="s">
        <v>3405</v>
      </c>
      <c r="U150" s="1" t="s">
        <v>49</v>
      </c>
      <c r="V150" s="13" t="s">
        <v>18</v>
      </c>
      <c r="W150" s="11" t="s">
        <v>1234</v>
      </c>
      <c r="X150" s="11" t="s">
        <v>1208</v>
      </c>
      <c r="Y150" s="11" t="s">
        <v>1211</v>
      </c>
      <c r="Z150" s="11" t="s">
        <v>49</v>
      </c>
      <c r="AA150" s="11">
        <v>5192</v>
      </c>
      <c r="AC150" s="11" t="s">
        <v>6793</v>
      </c>
      <c r="AD150" s="3">
        <v>7519</v>
      </c>
      <c r="AE150" s="45">
        <f t="shared" si="7"/>
        <v>0.75</v>
      </c>
    </row>
    <row r="151" spans="1:31" ht="12" customHeight="1" x14ac:dyDescent="0.25">
      <c r="A151" s="45">
        <f t="shared" si="6"/>
        <v>0.75</v>
      </c>
      <c r="B151" s="45" t="str">
        <f t="shared" si="8"/>
        <v/>
      </c>
      <c r="D151" s="1" t="s">
        <v>4145</v>
      </c>
      <c r="E151" s="35">
        <v>52</v>
      </c>
      <c r="F151" s="1" t="s">
        <v>12</v>
      </c>
      <c r="G151" s="1" t="s">
        <v>25</v>
      </c>
      <c r="H151" s="1" t="s">
        <v>4146</v>
      </c>
      <c r="I151" s="39">
        <v>43783</v>
      </c>
      <c r="J151" s="1" t="s">
        <v>4147</v>
      </c>
      <c r="K151" s="1" t="s">
        <v>808</v>
      </c>
      <c r="L151" s="1" t="s">
        <v>39</v>
      </c>
      <c r="M151" s="15">
        <v>77703</v>
      </c>
      <c r="N151" s="1" t="s">
        <v>399</v>
      </c>
      <c r="O151" s="1" t="s">
        <v>809</v>
      </c>
      <c r="P151" s="1" t="s">
        <v>17</v>
      </c>
      <c r="Q151" s="1" t="s">
        <v>4148</v>
      </c>
      <c r="R151" s="1" t="s">
        <v>6798</v>
      </c>
      <c r="S151" s="3" t="s">
        <v>1293</v>
      </c>
      <c r="T151" s="14" t="s">
        <v>4149</v>
      </c>
      <c r="U151" s="1" t="s">
        <v>49</v>
      </c>
      <c r="V151" s="13" t="s">
        <v>18</v>
      </c>
      <c r="W151" s="11" t="s">
        <v>1220</v>
      </c>
      <c r="X151" s="11" t="s">
        <v>1210</v>
      </c>
      <c r="Y151" s="11" t="s">
        <v>1211</v>
      </c>
      <c r="Z151" s="11" t="s">
        <v>49</v>
      </c>
      <c r="AA151" s="11">
        <v>5204</v>
      </c>
      <c r="AC151" s="11" t="s">
        <v>6791</v>
      </c>
      <c r="AD151" s="3">
        <v>7518</v>
      </c>
      <c r="AE151" s="45">
        <f t="shared" si="7"/>
        <v>0.75</v>
      </c>
    </row>
    <row r="152" spans="1:31" ht="12" customHeight="1" x14ac:dyDescent="0.25">
      <c r="A152" s="45">
        <f t="shared" si="6"/>
        <v>0.75</v>
      </c>
      <c r="B152" s="45" t="str">
        <f t="shared" si="8"/>
        <v/>
      </c>
      <c r="D152" s="1" t="s">
        <v>6325</v>
      </c>
      <c r="E152" s="34">
        <v>39</v>
      </c>
      <c r="F152" s="1" t="s">
        <v>12</v>
      </c>
      <c r="G152" s="1" t="s">
        <v>25</v>
      </c>
      <c r="H152" s="13"/>
      <c r="I152" s="39">
        <v>43783</v>
      </c>
      <c r="J152" s="1" t="s">
        <v>6326</v>
      </c>
      <c r="K152" s="1" t="s">
        <v>1007</v>
      </c>
      <c r="L152" s="1" t="s">
        <v>109</v>
      </c>
      <c r="M152" s="15">
        <v>98201</v>
      </c>
      <c r="N152" s="1" t="s">
        <v>446</v>
      </c>
      <c r="O152" s="1" t="s">
        <v>1124</v>
      </c>
      <c r="P152" s="1" t="s">
        <v>123</v>
      </c>
      <c r="Q152" s="1" t="s">
        <v>6327</v>
      </c>
      <c r="R152" s="1" t="s">
        <v>6798</v>
      </c>
      <c r="S152" s="3" t="s">
        <v>1293</v>
      </c>
      <c r="T152" s="14" t="s">
        <v>6328</v>
      </c>
      <c r="U152" s="1" t="s">
        <v>49</v>
      </c>
      <c r="V152" s="13" t="s">
        <v>18</v>
      </c>
      <c r="W152" s="4" t="s">
        <v>1234</v>
      </c>
      <c r="X152" s="4" t="s">
        <v>1210</v>
      </c>
      <c r="Y152" s="11"/>
      <c r="Z152" s="11"/>
      <c r="AA152" s="11"/>
      <c r="AC152" s="11" t="s">
        <v>6791</v>
      </c>
      <c r="AD152" s="3">
        <v>7517</v>
      </c>
      <c r="AE152" s="45">
        <f t="shared" si="7"/>
        <v>0.75</v>
      </c>
    </row>
    <row r="153" spans="1:31" ht="12" customHeight="1" x14ac:dyDescent="0.25">
      <c r="A153" s="45">
        <f t="shared" si="6"/>
        <v>0.5</v>
      </c>
      <c r="B153" s="45" t="str">
        <f t="shared" si="8"/>
        <v/>
      </c>
      <c r="D153" s="1" t="s">
        <v>5387</v>
      </c>
      <c r="E153" s="35">
        <v>35</v>
      </c>
      <c r="F153" s="1" t="s">
        <v>12</v>
      </c>
      <c r="G153" s="1" t="s">
        <v>25</v>
      </c>
      <c r="H153" s="1" t="s">
        <v>5388</v>
      </c>
      <c r="I153" s="39">
        <v>43783</v>
      </c>
      <c r="J153" s="1" t="s">
        <v>5389</v>
      </c>
      <c r="K153" s="1" t="s">
        <v>1019</v>
      </c>
      <c r="L153" s="1" t="s">
        <v>135</v>
      </c>
      <c r="M153" s="15">
        <v>54952</v>
      </c>
      <c r="N153" s="1" t="s">
        <v>461</v>
      </c>
      <c r="O153" s="1" t="s">
        <v>5390</v>
      </c>
      <c r="P153" s="1" t="s">
        <v>17</v>
      </c>
      <c r="Q153" s="1" t="s">
        <v>5391</v>
      </c>
      <c r="R153" s="1" t="s">
        <v>6798</v>
      </c>
      <c r="S153" s="3" t="s">
        <v>1293</v>
      </c>
      <c r="T153" s="14" t="s">
        <v>5392</v>
      </c>
      <c r="U153" s="1" t="s">
        <v>161</v>
      </c>
      <c r="V153" s="13" t="s">
        <v>18</v>
      </c>
      <c r="W153" s="11" t="s">
        <v>1234</v>
      </c>
      <c r="X153" s="11" t="s">
        <v>1208</v>
      </c>
      <c r="Y153" s="11" t="s">
        <v>1211</v>
      </c>
      <c r="Z153" s="11" t="s">
        <v>49</v>
      </c>
      <c r="AA153" s="11">
        <v>5212</v>
      </c>
      <c r="AC153" s="11" t="s">
        <v>6793</v>
      </c>
      <c r="AD153" s="3">
        <v>7516</v>
      </c>
      <c r="AE153" s="45">
        <f t="shared" si="7"/>
        <v>0.5</v>
      </c>
    </row>
    <row r="154" spans="1:31" ht="12" customHeight="1" x14ac:dyDescent="0.25">
      <c r="A154" s="45">
        <f t="shared" si="6"/>
        <v>0</v>
      </c>
      <c r="B154" s="45" t="str">
        <f t="shared" si="8"/>
        <v/>
      </c>
      <c r="D154" s="1" t="s">
        <v>4203</v>
      </c>
      <c r="E154" s="35">
        <v>37</v>
      </c>
      <c r="F154" s="1" t="s">
        <v>12</v>
      </c>
      <c r="G154" s="1" t="s">
        <v>30</v>
      </c>
      <c r="H154" s="1"/>
      <c r="I154" s="39">
        <v>43782</v>
      </c>
      <c r="J154" s="1" t="s">
        <v>4204</v>
      </c>
      <c r="K154" s="1" t="s">
        <v>47</v>
      </c>
      <c r="L154" s="1" t="s">
        <v>28</v>
      </c>
      <c r="M154" s="15">
        <v>90063</v>
      </c>
      <c r="N154" s="1" t="s">
        <v>47</v>
      </c>
      <c r="O154" s="1" t="s">
        <v>127</v>
      </c>
      <c r="P154" s="1" t="s">
        <v>17</v>
      </c>
      <c r="Q154" s="1" t="s">
        <v>4205</v>
      </c>
      <c r="R154" s="1" t="s">
        <v>6798</v>
      </c>
      <c r="S154" s="3" t="s">
        <v>1293</v>
      </c>
      <c r="T154" s="14" t="s">
        <v>4206</v>
      </c>
      <c r="U154" s="1" t="s">
        <v>49</v>
      </c>
      <c r="V154" s="13" t="s">
        <v>18</v>
      </c>
      <c r="W154" s="11" t="s">
        <v>1261</v>
      </c>
      <c r="X154" s="11" t="s">
        <v>1208</v>
      </c>
      <c r="Y154" s="11" t="s">
        <v>1212</v>
      </c>
      <c r="Z154" s="11" t="s">
        <v>49</v>
      </c>
      <c r="AA154" s="11">
        <v>5203</v>
      </c>
      <c r="AC154" s="11" t="s">
        <v>6791</v>
      </c>
      <c r="AD154" s="3">
        <v>7514</v>
      </c>
      <c r="AE154" s="45">
        <f t="shared" si="7"/>
        <v>0</v>
      </c>
    </row>
    <row r="155" spans="1:31" ht="12" customHeight="1" x14ac:dyDescent="0.25">
      <c r="A155" s="45">
        <f t="shared" si="6"/>
        <v>0.25</v>
      </c>
      <c r="B155" s="45" t="str">
        <f t="shared" si="8"/>
        <v/>
      </c>
      <c r="D155" s="1" t="s">
        <v>5716</v>
      </c>
      <c r="E155" s="35">
        <v>47</v>
      </c>
      <c r="F155" s="1" t="s">
        <v>12</v>
      </c>
      <c r="G155" s="1" t="s">
        <v>25</v>
      </c>
      <c r="H155" s="1" t="s">
        <v>5717</v>
      </c>
      <c r="I155" s="39">
        <v>43782</v>
      </c>
      <c r="J155" s="1" t="s">
        <v>5718</v>
      </c>
      <c r="K155" s="1" t="s">
        <v>191</v>
      </c>
      <c r="L155" s="1" t="s">
        <v>35</v>
      </c>
      <c r="M155" s="15">
        <v>32257</v>
      </c>
      <c r="N155" s="1" t="s">
        <v>192</v>
      </c>
      <c r="O155" s="1" t="s">
        <v>193</v>
      </c>
      <c r="P155" s="1" t="s">
        <v>17</v>
      </c>
      <c r="Q155" s="1" t="s">
        <v>5719</v>
      </c>
      <c r="R155" s="1" t="s">
        <v>6798</v>
      </c>
      <c r="S155" s="3" t="s">
        <v>1293</v>
      </c>
      <c r="T155" s="14" t="s">
        <v>5720</v>
      </c>
      <c r="U155" s="1" t="s">
        <v>161</v>
      </c>
      <c r="V155" s="13" t="s">
        <v>18</v>
      </c>
      <c r="W155" s="11" t="s">
        <v>1233</v>
      </c>
      <c r="X155" s="11" t="s">
        <v>1213</v>
      </c>
      <c r="Y155" s="11" t="s">
        <v>1211</v>
      </c>
      <c r="Z155" s="11" t="s">
        <v>161</v>
      </c>
      <c r="AA155" s="11">
        <v>5197</v>
      </c>
      <c r="AC155" s="11" t="s">
        <v>6791</v>
      </c>
      <c r="AD155" s="3">
        <v>7513</v>
      </c>
      <c r="AE155" s="45">
        <f t="shared" si="7"/>
        <v>0.25</v>
      </c>
    </row>
    <row r="156" spans="1:31" ht="12" customHeight="1" x14ac:dyDescent="0.25">
      <c r="A156" s="45">
        <f t="shared" si="6"/>
        <v>0</v>
      </c>
      <c r="B156" s="45">
        <f t="shared" si="8"/>
        <v>0</v>
      </c>
      <c r="D156" s="1" t="s">
        <v>4562</v>
      </c>
      <c r="E156" s="35">
        <v>27</v>
      </c>
      <c r="F156" s="1" t="s">
        <v>12</v>
      </c>
      <c r="G156" s="1" t="s">
        <v>42</v>
      </c>
      <c r="H156" s="1" t="s">
        <v>4563</v>
      </c>
      <c r="I156" s="39">
        <v>43782</v>
      </c>
      <c r="J156" s="1" t="s">
        <v>4564</v>
      </c>
      <c r="K156" s="1" t="s">
        <v>972</v>
      </c>
      <c r="L156" s="1" t="s">
        <v>119</v>
      </c>
      <c r="M156" s="15">
        <v>27893</v>
      </c>
      <c r="N156" s="1" t="s">
        <v>972</v>
      </c>
      <c r="O156" s="1" t="s">
        <v>4565</v>
      </c>
      <c r="P156" s="1" t="s">
        <v>17</v>
      </c>
      <c r="Q156" s="1" t="s">
        <v>4566</v>
      </c>
      <c r="R156" s="1" t="s">
        <v>6798</v>
      </c>
      <c r="S156" s="3" t="s">
        <v>1293</v>
      </c>
      <c r="T156" s="14" t="s">
        <v>4567</v>
      </c>
      <c r="U156" s="1" t="s">
        <v>161</v>
      </c>
      <c r="V156" s="13" t="s">
        <v>24</v>
      </c>
      <c r="W156" s="11" t="s">
        <v>1213</v>
      </c>
      <c r="X156" s="11" t="s">
        <v>1213</v>
      </c>
      <c r="Y156" s="11" t="s">
        <v>1212</v>
      </c>
      <c r="Z156" s="11" t="s">
        <v>49</v>
      </c>
      <c r="AA156" s="11">
        <v>5195</v>
      </c>
      <c r="AC156" s="11" t="s">
        <v>6793</v>
      </c>
      <c r="AD156" s="3">
        <v>7515</v>
      </c>
      <c r="AE156" s="45">
        <f t="shared" si="7"/>
        <v>-0.5</v>
      </c>
    </row>
    <row r="157" spans="1:31" ht="12" customHeight="1" x14ac:dyDescent="0.25">
      <c r="A157" s="45">
        <f t="shared" si="6"/>
        <v>0.75</v>
      </c>
      <c r="B157" s="45" t="str">
        <f t="shared" si="8"/>
        <v/>
      </c>
      <c r="D157" s="1" t="s">
        <v>4230</v>
      </c>
      <c r="E157" s="35">
        <v>30</v>
      </c>
      <c r="F157" s="1" t="s">
        <v>12</v>
      </c>
      <c r="G157" s="1" t="s">
        <v>265</v>
      </c>
      <c r="H157" s="1" t="s">
        <v>4231</v>
      </c>
      <c r="I157" s="39">
        <v>43781</v>
      </c>
      <c r="J157" s="1" t="s">
        <v>4232</v>
      </c>
      <c r="K157" s="1" t="s">
        <v>757</v>
      </c>
      <c r="L157" s="1" t="s">
        <v>246</v>
      </c>
      <c r="M157" s="15">
        <v>96707</v>
      </c>
      <c r="N157" s="1" t="s">
        <v>466</v>
      </c>
      <c r="O157" s="1" t="s">
        <v>565</v>
      </c>
      <c r="P157" s="1" t="s">
        <v>17</v>
      </c>
      <c r="Q157" s="1" t="s">
        <v>4233</v>
      </c>
      <c r="R157" s="1" t="s">
        <v>6798</v>
      </c>
      <c r="S157" s="3" t="s">
        <v>1293</v>
      </c>
      <c r="T157" s="14" t="s">
        <v>4234</v>
      </c>
      <c r="U157" s="1" t="s">
        <v>49</v>
      </c>
      <c r="V157" s="13" t="s">
        <v>18</v>
      </c>
      <c r="W157" s="11" t="s">
        <v>1351</v>
      </c>
      <c r="X157" s="11" t="s">
        <v>1208</v>
      </c>
      <c r="Y157" s="11" t="s">
        <v>1211</v>
      </c>
      <c r="Z157" s="11" t="s">
        <v>49</v>
      </c>
      <c r="AA157" s="11">
        <v>5213</v>
      </c>
      <c r="AC157" s="11" t="s">
        <v>6793</v>
      </c>
      <c r="AD157" s="3">
        <v>7512</v>
      </c>
      <c r="AE157" s="45">
        <f t="shared" si="7"/>
        <v>0.75</v>
      </c>
    </row>
    <row r="158" spans="1:31" ht="12" customHeight="1" x14ac:dyDescent="0.25">
      <c r="A158" s="45">
        <f t="shared" si="6"/>
        <v>0.75</v>
      </c>
      <c r="B158" s="45" t="str">
        <f t="shared" si="8"/>
        <v/>
      </c>
      <c r="D158" s="1" t="s">
        <v>3592</v>
      </c>
      <c r="E158" s="35">
        <v>39</v>
      </c>
      <c r="F158" s="1" t="s">
        <v>12</v>
      </c>
      <c r="G158" s="11" t="s">
        <v>25</v>
      </c>
      <c r="H158" s="1" t="s">
        <v>3593</v>
      </c>
      <c r="I158" s="39">
        <v>43781</v>
      </c>
      <c r="J158" s="1" t="s">
        <v>3594</v>
      </c>
      <c r="K158" s="1" t="s">
        <v>3595</v>
      </c>
      <c r="L158" s="1" t="s">
        <v>124</v>
      </c>
      <c r="M158" s="15">
        <v>73099</v>
      </c>
      <c r="N158" s="1" t="s">
        <v>971</v>
      </c>
      <c r="O158" s="1" t="s">
        <v>299</v>
      </c>
      <c r="P158" s="1" t="s">
        <v>17</v>
      </c>
      <c r="Q158" s="1" t="s">
        <v>3596</v>
      </c>
      <c r="R158" s="1" t="s">
        <v>6798</v>
      </c>
      <c r="S158" s="3" t="s">
        <v>1293</v>
      </c>
      <c r="T158" s="14" t="s">
        <v>3597</v>
      </c>
      <c r="U158" s="1" t="s">
        <v>49</v>
      </c>
      <c r="V158" s="13" t="s">
        <v>18</v>
      </c>
      <c r="W158" s="11" t="s">
        <v>1234</v>
      </c>
      <c r="X158" s="11" t="s">
        <v>1210</v>
      </c>
      <c r="Y158" s="11"/>
      <c r="Z158" s="11" t="s">
        <v>49</v>
      </c>
      <c r="AA158" s="11">
        <v>5181</v>
      </c>
      <c r="AC158" s="11" t="s">
        <v>6793</v>
      </c>
      <c r="AD158" s="3">
        <v>7511</v>
      </c>
      <c r="AE158" s="45">
        <f t="shared" si="7"/>
        <v>0.75</v>
      </c>
    </row>
    <row r="159" spans="1:31" ht="12" customHeight="1" x14ac:dyDescent="0.25">
      <c r="A159" s="45">
        <f t="shared" si="6"/>
        <v>1</v>
      </c>
      <c r="B159" s="45" t="str">
        <f t="shared" si="8"/>
        <v/>
      </c>
      <c r="D159" s="1" t="s">
        <v>3387</v>
      </c>
      <c r="E159" s="35">
        <v>59</v>
      </c>
      <c r="F159" s="1" t="s">
        <v>52</v>
      </c>
      <c r="G159" s="1" t="s">
        <v>20</v>
      </c>
      <c r="H159" s="1"/>
      <c r="I159" s="39">
        <v>43780</v>
      </c>
      <c r="J159" s="1" t="s">
        <v>3388</v>
      </c>
      <c r="K159" s="1" t="s">
        <v>158</v>
      </c>
      <c r="L159" s="1" t="s">
        <v>82</v>
      </c>
      <c r="M159" s="15">
        <v>80538</v>
      </c>
      <c r="N159" s="1" t="s">
        <v>159</v>
      </c>
      <c r="O159" s="1" t="s">
        <v>160</v>
      </c>
      <c r="P159" s="1" t="s">
        <v>17</v>
      </c>
      <c r="Q159" s="1" t="s">
        <v>3389</v>
      </c>
      <c r="R159" s="1" t="s">
        <v>6798</v>
      </c>
      <c r="S159" s="3" t="s">
        <v>1293</v>
      </c>
      <c r="T159" s="14" t="s">
        <v>3390</v>
      </c>
      <c r="U159" s="1" t="s">
        <v>49</v>
      </c>
      <c r="V159" s="13" t="s">
        <v>18</v>
      </c>
      <c r="W159" s="11" t="s">
        <v>1234</v>
      </c>
      <c r="X159" s="11" t="s">
        <v>1210</v>
      </c>
      <c r="Y159" s="11" t="s">
        <v>1211</v>
      </c>
      <c r="Z159" s="11" t="s">
        <v>49</v>
      </c>
      <c r="AA159" s="11">
        <v>5182</v>
      </c>
      <c r="AC159" s="11" t="s">
        <v>6793</v>
      </c>
      <c r="AD159" s="3">
        <v>7507</v>
      </c>
      <c r="AE159" s="45">
        <f t="shared" si="7"/>
        <v>1</v>
      </c>
    </row>
    <row r="160" spans="1:31" ht="12" customHeight="1" x14ac:dyDescent="0.25">
      <c r="A160" s="45">
        <f t="shared" si="6"/>
        <v>0.75</v>
      </c>
      <c r="B160" s="45" t="str">
        <f t="shared" si="8"/>
        <v/>
      </c>
      <c r="D160" s="1" t="s">
        <v>3391</v>
      </c>
      <c r="E160" s="35">
        <v>56</v>
      </c>
      <c r="F160" s="1" t="s">
        <v>12</v>
      </c>
      <c r="G160" s="1" t="s">
        <v>20</v>
      </c>
      <c r="H160" s="1"/>
      <c r="I160" s="39">
        <v>43780</v>
      </c>
      <c r="J160" s="1" t="s">
        <v>3392</v>
      </c>
      <c r="K160" s="1" t="s">
        <v>3393</v>
      </c>
      <c r="L160" s="1" t="s">
        <v>92</v>
      </c>
      <c r="M160" s="15">
        <v>84720</v>
      </c>
      <c r="N160" s="1" t="s">
        <v>339</v>
      </c>
      <c r="O160" s="1" t="s">
        <v>3394</v>
      </c>
      <c r="P160" s="1" t="s">
        <v>17</v>
      </c>
      <c r="Q160" s="1" t="s">
        <v>3395</v>
      </c>
      <c r="R160" s="1" t="s">
        <v>6798</v>
      </c>
      <c r="S160" s="3" t="s">
        <v>1293</v>
      </c>
      <c r="T160" s="14" t="s">
        <v>3396</v>
      </c>
      <c r="U160" s="1" t="s">
        <v>161</v>
      </c>
      <c r="V160" s="13" t="s">
        <v>18</v>
      </c>
      <c r="W160" s="11" t="s">
        <v>1234</v>
      </c>
      <c r="X160" s="11" t="s">
        <v>1210</v>
      </c>
      <c r="Y160" s="11" t="s">
        <v>1211</v>
      </c>
      <c r="Z160" s="11" t="s">
        <v>49</v>
      </c>
      <c r="AA160" s="11">
        <v>5183</v>
      </c>
      <c r="AC160" s="11" t="s">
        <v>6793</v>
      </c>
      <c r="AD160" s="3">
        <v>7508</v>
      </c>
      <c r="AE160" s="45">
        <f t="shared" si="7"/>
        <v>0.75</v>
      </c>
    </row>
    <row r="161" spans="1:31" ht="12" customHeight="1" x14ac:dyDescent="0.25">
      <c r="A161" s="45">
        <f t="shared" si="6"/>
        <v>0.25</v>
      </c>
      <c r="B161" s="45" t="str">
        <f t="shared" si="8"/>
        <v/>
      </c>
      <c r="D161" s="1" t="s">
        <v>3588</v>
      </c>
      <c r="E161" s="35">
        <v>22</v>
      </c>
      <c r="F161" s="1" t="s">
        <v>12</v>
      </c>
      <c r="G161" s="11" t="s">
        <v>25</v>
      </c>
      <c r="H161" s="1"/>
      <c r="I161" s="39">
        <v>43780</v>
      </c>
      <c r="J161" s="1" t="s">
        <v>3589</v>
      </c>
      <c r="K161" s="1" t="s">
        <v>349</v>
      </c>
      <c r="L161" s="1" t="s">
        <v>82</v>
      </c>
      <c r="M161" s="15">
        <v>80232</v>
      </c>
      <c r="N161" s="1" t="s">
        <v>399</v>
      </c>
      <c r="O161" s="1" t="s">
        <v>499</v>
      </c>
      <c r="P161" s="1" t="s">
        <v>17</v>
      </c>
      <c r="Q161" s="1" t="s">
        <v>3590</v>
      </c>
      <c r="R161" s="1" t="s">
        <v>6798</v>
      </c>
      <c r="S161" s="3" t="s">
        <v>1293</v>
      </c>
      <c r="T161" s="14" t="s">
        <v>3591</v>
      </c>
      <c r="U161" s="1" t="s">
        <v>49</v>
      </c>
      <c r="V161" s="13" t="s">
        <v>18</v>
      </c>
      <c r="W161" s="11" t="s">
        <v>1234</v>
      </c>
      <c r="X161" s="11" t="s">
        <v>1208</v>
      </c>
      <c r="Y161" s="11" t="s">
        <v>1212</v>
      </c>
      <c r="Z161" s="11" t="s">
        <v>49</v>
      </c>
      <c r="AA161" s="11">
        <v>5180</v>
      </c>
      <c r="AC161" s="11" t="s">
        <v>6793</v>
      </c>
      <c r="AD161" s="3">
        <v>7509</v>
      </c>
      <c r="AE161" s="45">
        <f t="shared" si="7"/>
        <v>0.25</v>
      </c>
    </row>
    <row r="162" spans="1:31" ht="12" customHeight="1" x14ac:dyDescent="0.25">
      <c r="A162" s="45">
        <f t="shared" si="6"/>
        <v>0.5</v>
      </c>
      <c r="B162" s="45" t="str">
        <f t="shared" si="8"/>
        <v/>
      </c>
      <c r="D162" s="1" t="s">
        <v>5030</v>
      </c>
      <c r="E162" s="35">
        <v>20</v>
      </c>
      <c r="F162" s="1" t="s">
        <v>52</v>
      </c>
      <c r="G162" s="1" t="s">
        <v>25</v>
      </c>
      <c r="H162" s="1" t="s">
        <v>5031</v>
      </c>
      <c r="I162" s="39">
        <v>43780</v>
      </c>
      <c r="J162" s="1" t="s">
        <v>5032</v>
      </c>
      <c r="K162" s="1" t="s">
        <v>593</v>
      </c>
      <c r="L162" s="1" t="s">
        <v>35</v>
      </c>
      <c r="M162" s="15">
        <v>33810</v>
      </c>
      <c r="N162" s="1" t="s">
        <v>406</v>
      </c>
      <c r="O162" s="1" t="s">
        <v>99</v>
      </c>
      <c r="P162" s="1" t="s">
        <v>17</v>
      </c>
      <c r="Q162" s="1" t="s">
        <v>5033</v>
      </c>
      <c r="R162" s="1" t="s">
        <v>6798</v>
      </c>
      <c r="S162" s="3" t="s">
        <v>1293</v>
      </c>
      <c r="T162" s="14" t="s">
        <v>5034</v>
      </c>
      <c r="U162" s="1" t="s">
        <v>49</v>
      </c>
      <c r="V162" s="13" t="s">
        <v>121</v>
      </c>
      <c r="W162" s="11" t="s">
        <v>1237</v>
      </c>
      <c r="X162" s="11" t="s">
        <v>1210</v>
      </c>
      <c r="Y162" s="11" t="s">
        <v>1211</v>
      </c>
      <c r="Z162" s="11" t="s">
        <v>49</v>
      </c>
      <c r="AA162" s="11">
        <v>5184</v>
      </c>
      <c r="AC162" s="11" t="s">
        <v>6793</v>
      </c>
      <c r="AD162" s="3">
        <v>7510</v>
      </c>
      <c r="AE162" s="45">
        <f t="shared" si="7"/>
        <v>0.5</v>
      </c>
    </row>
    <row r="163" spans="1:31" ht="12" customHeight="1" x14ac:dyDescent="0.25">
      <c r="A163" s="45">
        <f t="shared" si="6"/>
        <v>0.5</v>
      </c>
      <c r="B163" s="45" t="str">
        <f t="shared" si="8"/>
        <v/>
      </c>
      <c r="D163" s="3" t="s">
        <v>6755</v>
      </c>
      <c r="E163" s="3">
        <v>44</v>
      </c>
      <c r="F163" s="3" t="s">
        <v>12</v>
      </c>
      <c r="G163" s="3" t="s">
        <v>25</v>
      </c>
      <c r="H163" s="3" t="s">
        <v>6756</v>
      </c>
      <c r="I163" s="39">
        <v>43779</v>
      </c>
      <c r="J163" s="3" t="s">
        <v>6757</v>
      </c>
      <c r="K163" s="3" t="s">
        <v>6758</v>
      </c>
      <c r="L163" s="3" t="s">
        <v>35</v>
      </c>
      <c r="M163" s="15">
        <v>32561</v>
      </c>
      <c r="N163" s="3" t="s">
        <v>676</v>
      </c>
      <c r="O163" s="3" t="s">
        <v>1325</v>
      </c>
      <c r="P163" s="3" t="s">
        <v>1412</v>
      </c>
      <c r="Q163" s="3" t="s">
        <v>6759</v>
      </c>
      <c r="R163" s="3" t="s">
        <v>1328</v>
      </c>
      <c r="S163" s="3" t="s">
        <v>305</v>
      </c>
      <c r="T163" s="3" t="s">
        <v>6760</v>
      </c>
      <c r="U163" s="3" t="s">
        <v>19</v>
      </c>
      <c r="V163" s="13" t="s">
        <v>18</v>
      </c>
      <c r="W163" s="11" t="s">
        <v>1234</v>
      </c>
      <c r="X163" s="11"/>
      <c r="Y163" s="11"/>
      <c r="Z163" s="11"/>
      <c r="AA163" s="11"/>
      <c r="AB163" s="3" t="s">
        <v>6773</v>
      </c>
      <c r="AC163" s="3" t="s">
        <v>6793</v>
      </c>
      <c r="AD163" s="3">
        <v>7504</v>
      </c>
      <c r="AE163" s="45">
        <f t="shared" si="7"/>
        <v>0.5</v>
      </c>
    </row>
    <row r="164" spans="1:31" ht="12" customHeight="1" x14ac:dyDescent="0.25">
      <c r="A164" s="45">
        <f t="shared" si="6"/>
        <v>0.25</v>
      </c>
      <c r="B164" s="45">
        <f t="shared" si="8"/>
        <v>0.25</v>
      </c>
      <c r="D164" s="1" t="s">
        <v>6735</v>
      </c>
      <c r="E164" s="34">
        <v>38</v>
      </c>
      <c r="F164" s="1" t="s">
        <v>12</v>
      </c>
      <c r="G164" s="1" t="s">
        <v>42</v>
      </c>
      <c r="H164" s="14" t="s">
        <v>6736</v>
      </c>
      <c r="I164" s="39">
        <v>43779</v>
      </c>
      <c r="J164" s="1" t="s">
        <v>6737</v>
      </c>
      <c r="K164" s="1" t="s">
        <v>552</v>
      </c>
      <c r="L164" s="1" t="s">
        <v>28</v>
      </c>
      <c r="M164" s="15">
        <v>94589</v>
      </c>
      <c r="N164" s="1" t="s">
        <v>553</v>
      </c>
      <c r="O164" s="1" t="s">
        <v>248</v>
      </c>
      <c r="P164" s="1" t="s">
        <v>17</v>
      </c>
      <c r="Q164" s="1" t="s">
        <v>6738</v>
      </c>
      <c r="R164" s="1" t="s">
        <v>6798</v>
      </c>
      <c r="S164" s="3" t="s">
        <v>1293</v>
      </c>
      <c r="T164" s="14" t="s">
        <v>6739</v>
      </c>
      <c r="U164" s="1" t="s">
        <v>49</v>
      </c>
      <c r="V164" s="13" t="s">
        <v>6797</v>
      </c>
      <c r="W164" s="11" t="s">
        <v>1285</v>
      </c>
      <c r="X164" s="11"/>
      <c r="Y164" s="11"/>
      <c r="Z164" s="11"/>
      <c r="AA164" s="11"/>
      <c r="AB164" s="3" t="s">
        <v>6773</v>
      </c>
      <c r="AC164" s="3" t="s">
        <v>6793</v>
      </c>
      <c r="AD164" s="3">
        <v>7505</v>
      </c>
      <c r="AE164" s="45">
        <f t="shared" si="7"/>
        <v>0.25</v>
      </c>
    </row>
    <row r="165" spans="1:31" ht="12" customHeight="1" x14ac:dyDescent="0.25">
      <c r="A165" s="45">
        <f t="shared" si="6"/>
        <v>0.25</v>
      </c>
      <c r="B165" s="45" t="str">
        <f t="shared" si="8"/>
        <v/>
      </c>
      <c r="D165" s="3" t="s">
        <v>6761</v>
      </c>
      <c r="E165" s="3">
        <v>26</v>
      </c>
      <c r="F165" s="3" t="s">
        <v>12</v>
      </c>
      <c r="G165" s="3" t="s">
        <v>25</v>
      </c>
      <c r="H165" s="3" t="s">
        <v>6762</v>
      </c>
      <c r="I165" s="39">
        <v>43779</v>
      </c>
      <c r="J165" s="3" t="s">
        <v>6763</v>
      </c>
      <c r="K165" s="3" t="s">
        <v>740</v>
      </c>
      <c r="L165" s="3" t="s">
        <v>73</v>
      </c>
      <c r="M165" s="15">
        <v>30607</v>
      </c>
      <c r="N165" s="3" t="s">
        <v>340</v>
      </c>
      <c r="O165" s="3" t="s">
        <v>741</v>
      </c>
      <c r="P165" s="3" t="s">
        <v>17</v>
      </c>
      <c r="Q165" s="3" t="s">
        <v>6764</v>
      </c>
      <c r="R165" s="3" t="s">
        <v>1328</v>
      </c>
      <c r="S165" s="3" t="s">
        <v>305</v>
      </c>
      <c r="T165" s="3" t="s">
        <v>6765</v>
      </c>
      <c r="U165" s="3" t="s">
        <v>49</v>
      </c>
      <c r="V165" s="13" t="s">
        <v>6797</v>
      </c>
      <c r="W165" s="11" t="s">
        <v>1285</v>
      </c>
      <c r="X165" s="11"/>
      <c r="Y165" s="11"/>
      <c r="Z165" s="11"/>
      <c r="AA165" s="11"/>
      <c r="AB165" s="3" t="s">
        <v>6773</v>
      </c>
      <c r="AC165" s="3" t="s">
        <v>6791</v>
      </c>
      <c r="AD165" s="3">
        <v>7506</v>
      </c>
      <c r="AE165" s="45">
        <f t="shared" si="7"/>
        <v>0.25</v>
      </c>
    </row>
    <row r="166" spans="1:31" ht="12" customHeight="1" x14ac:dyDescent="0.25">
      <c r="A166" s="45">
        <f t="shared" si="6"/>
        <v>0</v>
      </c>
      <c r="B166" s="45" t="str">
        <f t="shared" si="8"/>
        <v/>
      </c>
      <c r="D166" s="1" t="s">
        <v>540</v>
      </c>
      <c r="E166" s="34">
        <v>44</v>
      </c>
      <c r="F166" s="1" t="s">
        <v>12</v>
      </c>
      <c r="G166" s="1" t="s">
        <v>20</v>
      </c>
      <c r="H166" s="1"/>
      <c r="I166" s="39">
        <v>43778</v>
      </c>
      <c r="J166" s="1" t="s">
        <v>6529</v>
      </c>
      <c r="K166" s="1" t="s">
        <v>1007</v>
      </c>
      <c r="L166" s="1" t="s">
        <v>109</v>
      </c>
      <c r="M166" s="15">
        <v>98208</v>
      </c>
      <c r="N166" s="1" t="s">
        <v>446</v>
      </c>
      <c r="O166" s="1" t="s">
        <v>447</v>
      </c>
      <c r="P166" s="1" t="s">
        <v>17</v>
      </c>
      <c r="Q166" s="1" t="s">
        <v>6530</v>
      </c>
      <c r="R166" s="1" t="s">
        <v>6798</v>
      </c>
      <c r="S166" s="3" t="s">
        <v>1293</v>
      </c>
      <c r="T166" s="14" t="s">
        <v>6531</v>
      </c>
      <c r="U166" s="1" t="s">
        <v>161</v>
      </c>
      <c r="V166" s="13" t="s">
        <v>18</v>
      </c>
      <c r="W166" s="4" t="s">
        <v>1233</v>
      </c>
      <c r="X166" s="4" t="s">
        <v>1208</v>
      </c>
      <c r="Y166" s="11"/>
      <c r="Z166" s="11"/>
      <c r="AA166" s="11"/>
      <c r="AC166" s="11" t="s">
        <v>6793</v>
      </c>
      <c r="AD166" s="3">
        <v>7503</v>
      </c>
      <c r="AE166" s="45">
        <f t="shared" si="7"/>
        <v>0</v>
      </c>
    </row>
    <row r="167" spans="1:31" ht="12" customHeight="1" x14ac:dyDescent="0.25">
      <c r="A167" s="45">
        <f t="shared" si="6"/>
        <v>0.75</v>
      </c>
      <c r="B167" s="45" t="str">
        <f t="shared" si="8"/>
        <v/>
      </c>
      <c r="D167" s="13" t="s">
        <v>3397</v>
      </c>
      <c r="E167" s="36">
        <v>29</v>
      </c>
      <c r="F167" s="1" t="s">
        <v>12</v>
      </c>
      <c r="G167" s="1" t="s">
        <v>20</v>
      </c>
      <c r="H167" s="1"/>
      <c r="I167" s="39">
        <v>43778</v>
      </c>
      <c r="J167" s="1" t="s">
        <v>3398</v>
      </c>
      <c r="K167" s="1" t="s">
        <v>179</v>
      </c>
      <c r="L167" s="1" t="s">
        <v>28</v>
      </c>
      <c r="M167" s="15">
        <v>95008</v>
      </c>
      <c r="N167" s="1" t="s">
        <v>180</v>
      </c>
      <c r="O167" s="1" t="s">
        <v>212</v>
      </c>
      <c r="P167" s="1" t="s">
        <v>17</v>
      </c>
      <c r="Q167" s="1" t="s">
        <v>3399</v>
      </c>
      <c r="R167" s="1" t="s">
        <v>6798</v>
      </c>
      <c r="S167" s="3" t="s">
        <v>1293</v>
      </c>
      <c r="T167" s="14" t="s">
        <v>3400</v>
      </c>
      <c r="U167" s="1" t="s">
        <v>49</v>
      </c>
      <c r="V167" s="13" t="s">
        <v>18</v>
      </c>
      <c r="W167" s="11" t="s">
        <v>1234</v>
      </c>
      <c r="X167" s="11" t="s">
        <v>1208</v>
      </c>
      <c r="Y167" s="11" t="s">
        <v>1211</v>
      </c>
      <c r="Z167" s="11" t="s">
        <v>49</v>
      </c>
      <c r="AA167" s="11">
        <v>5186</v>
      </c>
      <c r="AC167" s="11" t="s">
        <v>6791</v>
      </c>
      <c r="AD167" s="3">
        <v>7501</v>
      </c>
      <c r="AE167" s="45">
        <f t="shared" si="7"/>
        <v>0.75</v>
      </c>
    </row>
    <row r="168" spans="1:31" ht="12" customHeight="1" x14ac:dyDescent="0.25">
      <c r="A168" s="45">
        <f t="shared" si="6"/>
        <v>0.5</v>
      </c>
      <c r="B168" s="45" t="str">
        <f t="shared" si="8"/>
        <v/>
      </c>
      <c r="D168" s="1" t="s">
        <v>4078</v>
      </c>
      <c r="E168" s="34">
        <v>28</v>
      </c>
      <c r="F168" s="1" t="s">
        <v>12</v>
      </c>
      <c r="G168" s="1" t="s">
        <v>20</v>
      </c>
      <c r="H168" s="1"/>
      <c r="I168" s="39">
        <v>43778</v>
      </c>
      <c r="J168" s="1" t="s">
        <v>4079</v>
      </c>
      <c r="K168" s="1" t="s">
        <v>198</v>
      </c>
      <c r="L168" s="1" t="s">
        <v>21</v>
      </c>
      <c r="M168" s="15">
        <v>29379</v>
      </c>
      <c r="N168" s="1" t="s">
        <v>198</v>
      </c>
      <c r="O168" s="1" t="s">
        <v>653</v>
      </c>
      <c r="P168" s="1" t="s">
        <v>17</v>
      </c>
      <c r="Q168" s="1" t="s">
        <v>4080</v>
      </c>
      <c r="R168" s="1" t="s">
        <v>6798</v>
      </c>
      <c r="S168" s="3" t="s">
        <v>1293</v>
      </c>
      <c r="T168" s="14" t="s">
        <v>4081</v>
      </c>
      <c r="U168" s="1" t="s">
        <v>49</v>
      </c>
      <c r="V168" s="13" t="s">
        <v>18</v>
      </c>
      <c r="W168" s="11" t="s">
        <v>1233</v>
      </c>
      <c r="X168" s="11" t="s">
        <v>1208</v>
      </c>
      <c r="Y168" s="11" t="s">
        <v>1211</v>
      </c>
      <c r="Z168" s="11" t="s">
        <v>49</v>
      </c>
      <c r="AA168" s="11">
        <v>5187</v>
      </c>
      <c r="AC168" s="11" t="s">
        <v>6792</v>
      </c>
      <c r="AD168" s="3">
        <v>7502</v>
      </c>
      <c r="AE168" s="45">
        <f t="shared" si="7"/>
        <v>0.5</v>
      </c>
    </row>
    <row r="169" spans="1:31" ht="12" customHeight="1" x14ac:dyDescent="0.25">
      <c r="A169" s="45">
        <f t="shared" si="6"/>
        <v>0.75</v>
      </c>
      <c r="B169" s="45" t="str">
        <f t="shared" si="8"/>
        <v/>
      </c>
      <c r="D169" s="1" t="s">
        <v>5592</v>
      </c>
      <c r="E169" s="34">
        <v>38</v>
      </c>
      <c r="F169" s="1" t="s">
        <v>12</v>
      </c>
      <c r="G169" s="11" t="s">
        <v>25</v>
      </c>
      <c r="H169" s="1"/>
      <c r="I169" s="39">
        <v>43777</v>
      </c>
      <c r="J169" s="1" t="s">
        <v>5593</v>
      </c>
      <c r="K169" s="1" t="s">
        <v>873</v>
      </c>
      <c r="L169" s="1" t="s">
        <v>119</v>
      </c>
      <c r="M169" s="15">
        <v>28092</v>
      </c>
      <c r="N169" s="1" t="s">
        <v>460</v>
      </c>
      <c r="O169" s="1" t="s">
        <v>874</v>
      </c>
      <c r="P169" s="1" t="s">
        <v>17</v>
      </c>
      <c r="Q169" s="1" t="s">
        <v>5594</v>
      </c>
      <c r="R169" s="1" t="s">
        <v>6798</v>
      </c>
      <c r="S169" s="3" t="s">
        <v>1293</v>
      </c>
      <c r="T169" s="14" t="s">
        <v>5595</v>
      </c>
      <c r="U169" s="1" t="s">
        <v>161</v>
      </c>
      <c r="V169" s="13" t="s">
        <v>18</v>
      </c>
      <c r="W169" s="11" t="s">
        <v>1234</v>
      </c>
      <c r="X169" s="11" t="s">
        <v>1210</v>
      </c>
      <c r="Y169" s="11" t="s">
        <v>1211</v>
      </c>
      <c r="Z169" s="11" t="s">
        <v>49</v>
      </c>
      <c r="AA169" s="11">
        <v>5185</v>
      </c>
      <c r="AC169" s="11" t="s">
        <v>6793</v>
      </c>
      <c r="AD169" s="3">
        <v>7500</v>
      </c>
      <c r="AE169" s="45">
        <f t="shared" si="7"/>
        <v>0.75</v>
      </c>
    </row>
    <row r="170" spans="1:31" ht="12" customHeight="1" x14ac:dyDescent="0.25">
      <c r="A170" s="45">
        <f t="shared" si="6"/>
        <v>0.75</v>
      </c>
      <c r="B170" s="45">
        <f t="shared" si="8"/>
        <v>0.75</v>
      </c>
      <c r="D170" s="1" t="s">
        <v>1978</v>
      </c>
      <c r="E170" s="34">
        <v>32</v>
      </c>
      <c r="F170" s="1" t="s">
        <v>12</v>
      </c>
      <c r="G170" s="1" t="s">
        <v>42</v>
      </c>
      <c r="H170" s="14" t="s">
        <v>1979</v>
      </c>
      <c r="I170" s="39">
        <v>43776</v>
      </c>
      <c r="J170" s="1" t="s">
        <v>1980</v>
      </c>
      <c r="K170" s="1" t="s">
        <v>254</v>
      </c>
      <c r="L170" s="1" t="s">
        <v>111</v>
      </c>
      <c r="M170" s="15">
        <v>40212</v>
      </c>
      <c r="N170" s="1" t="s">
        <v>399</v>
      </c>
      <c r="O170" s="1" t="s">
        <v>255</v>
      </c>
      <c r="P170" s="1" t="s">
        <v>17</v>
      </c>
      <c r="Q170" s="1" t="s">
        <v>1981</v>
      </c>
      <c r="R170" s="1" t="s">
        <v>6798</v>
      </c>
      <c r="S170" s="3" t="s">
        <v>1293</v>
      </c>
      <c r="T170" s="14" t="s">
        <v>1982</v>
      </c>
      <c r="U170" s="1" t="s">
        <v>49</v>
      </c>
      <c r="V170" s="13" t="s">
        <v>18</v>
      </c>
      <c r="W170" s="11" t="s">
        <v>1234</v>
      </c>
      <c r="X170" s="11" t="s">
        <v>1210</v>
      </c>
      <c r="Y170" s="11"/>
      <c r="Z170" s="11" t="s">
        <v>49</v>
      </c>
      <c r="AA170" s="11">
        <v>5177</v>
      </c>
      <c r="AC170" s="11" t="s">
        <v>6791</v>
      </c>
      <c r="AD170" s="3">
        <v>7497</v>
      </c>
      <c r="AE170" s="45">
        <f t="shared" si="7"/>
        <v>0.75</v>
      </c>
    </row>
    <row r="171" spans="1:31" ht="12" customHeight="1" x14ac:dyDescent="0.25">
      <c r="A171" s="45">
        <f t="shared" si="6"/>
        <v>1</v>
      </c>
      <c r="B171" s="45" t="str">
        <f t="shared" si="8"/>
        <v/>
      </c>
      <c r="D171" s="1" t="s">
        <v>3380</v>
      </c>
      <c r="E171" s="34">
        <v>66</v>
      </c>
      <c r="F171" s="1" t="s">
        <v>12</v>
      </c>
      <c r="G171" s="1" t="s">
        <v>20</v>
      </c>
      <c r="H171" s="1"/>
      <c r="I171" s="39">
        <v>43776</v>
      </c>
      <c r="J171" s="1" t="s">
        <v>3381</v>
      </c>
      <c r="K171" s="1" t="s">
        <v>3382</v>
      </c>
      <c r="L171" s="1" t="s">
        <v>73</v>
      </c>
      <c r="M171" s="15">
        <v>30012</v>
      </c>
      <c r="N171" s="1" t="s">
        <v>3383</v>
      </c>
      <c r="O171" s="1" t="s">
        <v>3384</v>
      </c>
      <c r="P171" s="1" t="s">
        <v>17</v>
      </c>
      <c r="Q171" s="1" t="s">
        <v>3385</v>
      </c>
      <c r="R171" s="1" t="s">
        <v>6798</v>
      </c>
      <c r="S171" s="3" t="s">
        <v>1293</v>
      </c>
      <c r="T171" s="14" t="s">
        <v>3386</v>
      </c>
      <c r="U171" s="1" t="s">
        <v>49</v>
      </c>
      <c r="V171" s="13" t="s">
        <v>18</v>
      </c>
      <c r="W171" s="11" t="s">
        <v>1234</v>
      </c>
      <c r="X171" s="11" t="s">
        <v>1210</v>
      </c>
      <c r="Y171" s="11" t="s">
        <v>1211</v>
      </c>
      <c r="Z171" s="11" t="s">
        <v>49</v>
      </c>
      <c r="AA171" s="11">
        <v>5178</v>
      </c>
      <c r="AC171" s="11" t="s">
        <v>6793</v>
      </c>
      <c r="AD171" s="3">
        <v>7499</v>
      </c>
      <c r="AE171" s="45">
        <f t="shared" si="7"/>
        <v>1</v>
      </c>
    </row>
    <row r="172" spans="1:31" ht="12" customHeight="1" x14ac:dyDescent="0.25">
      <c r="A172" s="45">
        <f t="shared" si="6"/>
        <v>0.75</v>
      </c>
      <c r="B172" s="45" t="str">
        <f t="shared" si="8"/>
        <v/>
      </c>
      <c r="D172" s="1" t="s">
        <v>2710</v>
      </c>
      <c r="E172" s="34">
        <v>37</v>
      </c>
      <c r="F172" s="1" t="s">
        <v>12</v>
      </c>
      <c r="G172" s="1" t="s">
        <v>25</v>
      </c>
      <c r="H172" s="14" t="s">
        <v>2711</v>
      </c>
      <c r="I172" s="39">
        <v>43776</v>
      </c>
      <c r="J172" s="1" t="s">
        <v>2712</v>
      </c>
      <c r="K172" s="1" t="s">
        <v>1160</v>
      </c>
      <c r="L172" s="1" t="s">
        <v>38</v>
      </c>
      <c r="M172" s="15">
        <v>44004</v>
      </c>
      <c r="N172" s="1" t="s">
        <v>1160</v>
      </c>
      <c r="O172" s="1" t="s">
        <v>1161</v>
      </c>
      <c r="P172" s="1" t="s">
        <v>17</v>
      </c>
      <c r="Q172" s="1" t="s">
        <v>2713</v>
      </c>
      <c r="R172" s="1" t="s">
        <v>6798</v>
      </c>
      <c r="S172" s="3" t="s">
        <v>1293</v>
      </c>
      <c r="T172" s="14" t="s">
        <v>2714</v>
      </c>
      <c r="U172" s="1" t="s">
        <v>49</v>
      </c>
      <c r="V172" s="13" t="s">
        <v>18</v>
      </c>
      <c r="W172" s="11" t="s">
        <v>1234</v>
      </c>
      <c r="X172" s="11" t="s">
        <v>1208</v>
      </c>
      <c r="Y172" s="11" t="s">
        <v>1211</v>
      </c>
      <c r="Z172" s="11" t="s">
        <v>49</v>
      </c>
      <c r="AA172" s="11">
        <v>5179</v>
      </c>
      <c r="AC172" s="11" t="s">
        <v>6791</v>
      </c>
      <c r="AD172" s="3">
        <v>7498</v>
      </c>
      <c r="AE172" s="45">
        <f t="shared" si="7"/>
        <v>0.75</v>
      </c>
    </row>
    <row r="173" spans="1:31" ht="12" customHeight="1" x14ac:dyDescent="0.25">
      <c r="A173" s="45">
        <f t="shared" si="6"/>
        <v>0.75</v>
      </c>
      <c r="B173" s="45" t="str">
        <f t="shared" si="8"/>
        <v/>
      </c>
      <c r="D173" s="1" t="s">
        <v>4252</v>
      </c>
      <c r="E173" s="34">
        <v>26</v>
      </c>
      <c r="F173" s="1" t="s">
        <v>12</v>
      </c>
      <c r="G173" s="1" t="s">
        <v>25</v>
      </c>
      <c r="H173" s="14" t="s">
        <v>4253</v>
      </c>
      <c r="I173" s="39">
        <v>43776</v>
      </c>
      <c r="J173" s="1" t="s">
        <v>4254</v>
      </c>
      <c r="K173" s="1" t="s">
        <v>4255</v>
      </c>
      <c r="L173" s="1" t="s">
        <v>38</v>
      </c>
      <c r="M173" s="15">
        <v>44281</v>
      </c>
      <c r="N173" s="1" t="s">
        <v>918</v>
      </c>
      <c r="O173" s="1" t="s">
        <v>4256</v>
      </c>
      <c r="P173" s="1" t="s">
        <v>17</v>
      </c>
      <c r="Q173" s="1" t="s">
        <v>4257</v>
      </c>
      <c r="R173" s="1" t="s">
        <v>6798</v>
      </c>
      <c r="S173" s="3" t="s">
        <v>1293</v>
      </c>
      <c r="T173" s="14" t="s">
        <v>4258</v>
      </c>
      <c r="U173" s="1" t="s">
        <v>49</v>
      </c>
      <c r="V173" s="13" t="s">
        <v>6797</v>
      </c>
      <c r="W173" s="11" t="s">
        <v>1440</v>
      </c>
      <c r="X173" s="11" t="s">
        <v>1210</v>
      </c>
      <c r="Y173" s="11"/>
      <c r="Z173" s="11" t="s">
        <v>49</v>
      </c>
      <c r="AA173" s="11">
        <v>5176</v>
      </c>
      <c r="AC173" s="11" t="s">
        <v>6793</v>
      </c>
      <c r="AD173" s="3">
        <v>7496</v>
      </c>
      <c r="AE173" s="45">
        <f t="shared" si="7"/>
        <v>0.75</v>
      </c>
    </row>
    <row r="174" spans="1:31" ht="12" customHeight="1" x14ac:dyDescent="0.25">
      <c r="A174" s="45">
        <f t="shared" si="6"/>
        <v>1</v>
      </c>
      <c r="B174" s="45">
        <f t="shared" si="8"/>
        <v>1</v>
      </c>
      <c r="D174" s="1" t="s">
        <v>1964</v>
      </c>
      <c r="E174" s="34">
        <v>37</v>
      </c>
      <c r="F174" s="1" t="s">
        <v>12</v>
      </c>
      <c r="G174" s="1" t="s">
        <v>42</v>
      </c>
      <c r="H174" s="14" t="s">
        <v>1965</v>
      </c>
      <c r="I174" s="39">
        <v>43775</v>
      </c>
      <c r="J174" s="1" t="s">
        <v>1966</v>
      </c>
      <c r="K174" s="1" t="s">
        <v>367</v>
      </c>
      <c r="L174" s="1" t="s">
        <v>124</v>
      </c>
      <c r="M174" s="15">
        <v>74464</v>
      </c>
      <c r="N174" s="1" t="s">
        <v>368</v>
      </c>
      <c r="O174" s="1" t="s">
        <v>1251</v>
      </c>
      <c r="P174" s="1" t="s">
        <v>17</v>
      </c>
      <c r="Q174" s="1" t="s">
        <v>1967</v>
      </c>
      <c r="R174" s="1" t="s">
        <v>6798</v>
      </c>
      <c r="S174" s="3" t="s">
        <v>1293</v>
      </c>
      <c r="T174" s="14" t="s">
        <v>1968</v>
      </c>
      <c r="U174" s="1" t="s">
        <v>49</v>
      </c>
      <c r="V174" s="13" t="s">
        <v>18</v>
      </c>
      <c r="W174" s="11" t="s">
        <v>1234</v>
      </c>
      <c r="X174" s="11" t="s">
        <v>1210</v>
      </c>
      <c r="Y174" s="11" t="s">
        <v>1211</v>
      </c>
      <c r="Z174" s="11" t="s">
        <v>49</v>
      </c>
      <c r="AA174" s="11">
        <v>5164</v>
      </c>
      <c r="AC174" s="11" t="s">
        <v>6792</v>
      </c>
      <c r="AD174" s="3">
        <v>7492</v>
      </c>
      <c r="AE174" s="45">
        <f t="shared" si="7"/>
        <v>1</v>
      </c>
    </row>
    <row r="175" spans="1:31" ht="12" customHeight="1" x14ac:dyDescent="0.25">
      <c r="A175" s="45">
        <f t="shared" si="6"/>
        <v>1</v>
      </c>
      <c r="B175" s="45">
        <f t="shared" si="8"/>
        <v>1</v>
      </c>
      <c r="D175" s="1" t="s">
        <v>1973</v>
      </c>
      <c r="E175" s="34">
        <v>31</v>
      </c>
      <c r="F175" s="1" t="s">
        <v>12</v>
      </c>
      <c r="G175" s="1" t="s">
        <v>42</v>
      </c>
      <c r="H175" s="14" t="s">
        <v>1974</v>
      </c>
      <c r="I175" s="39">
        <v>43775</v>
      </c>
      <c r="J175" s="1" t="s">
        <v>1975</v>
      </c>
      <c r="K175" s="1" t="s">
        <v>696</v>
      </c>
      <c r="L175" s="1" t="s">
        <v>119</v>
      </c>
      <c r="M175" s="15">
        <v>28304</v>
      </c>
      <c r="N175" s="1" t="s">
        <v>526</v>
      </c>
      <c r="O175" s="1" t="s">
        <v>697</v>
      </c>
      <c r="P175" s="1" t="s">
        <v>17</v>
      </c>
      <c r="Q175" s="1" t="s">
        <v>1976</v>
      </c>
      <c r="R175" s="1" t="s">
        <v>6798</v>
      </c>
      <c r="S175" s="3" t="s">
        <v>1293</v>
      </c>
      <c r="T175" s="14" t="s">
        <v>1977</v>
      </c>
      <c r="U175" s="1" t="s">
        <v>49</v>
      </c>
      <c r="V175" s="13" t="s">
        <v>18</v>
      </c>
      <c r="W175" s="11" t="s">
        <v>1234</v>
      </c>
      <c r="X175" s="11" t="s">
        <v>1210</v>
      </c>
      <c r="Y175" s="11" t="s">
        <v>1211</v>
      </c>
      <c r="Z175" s="11" t="s">
        <v>49</v>
      </c>
      <c r="AA175" s="11">
        <v>5170</v>
      </c>
      <c r="AC175" s="11" t="s">
        <v>6793</v>
      </c>
      <c r="AD175" s="3">
        <v>7493</v>
      </c>
      <c r="AE175" s="45">
        <f t="shared" si="7"/>
        <v>1</v>
      </c>
    </row>
    <row r="176" spans="1:31" ht="12" customHeight="1" x14ac:dyDescent="0.25">
      <c r="A176" s="45">
        <f t="shared" si="6"/>
        <v>0.5</v>
      </c>
      <c r="B176" s="45" t="str">
        <f t="shared" si="8"/>
        <v/>
      </c>
      <c r="D176" s="1" t="s">
        <v>3085</v>
      </c>
      <c r="E176" s="34">
        <v>34</v>
      </c>
      <c r="F176" s="1" t="s">
        <v>12</v>
      </c>
      <c r="G176" s="1" t="s">
        <v>30</v>
      </c>
      <c r="H176" s="14" t="s">
        <v>3086</v>
      </c>
      <c r="I176" s="39">
        <v>43775</v>
      </c>
      <c r="J176" s="1" t="s">
        <v>3087</v>
      </c>
      <c r="K176" s="1" t="s">
        <v>169</v>
      </c>
      <c r="L176" s="1" t="s">
        <v>39</v>
      </c>
      <c r="M176" s="15">
        <v>78227</v>
      </c>
      <c r="N176" s="1" t="s">
        <v>170</v>
      </c>
      <c r="O176" s="1" t="s">
        <v>171</v>
      </c>
      <c r="P176" s="1" t="s">
        <v>17</v>
      </c>
      <c r="Q176" s="1" t="s">
        <v>3088</v>
      </c>
      <c r="R176" s="1" t="s">
        <v>6798</v>
      </c>
      <c r="S176" s="3" t="s">
        <v>1293</v>
      </c>
      <c r="T176" s="14" t="s">
        <v>3089</v>
      </c>
      <c r="U176" s="1" t="s">
        <v>49</v>
      </c>
      <c r="V176" s="13" t="s">
        <v>18</v>
      </c>
      <c r="W176" s="11" t="s">
        <v>1234</v>
      </c>
      <c r="X176" s="11" t="s">
        <v>1208</v>
      </c>
      <c r="Y176" s="11"/>
      <c r="Z176" s="11" t="s">
        <v>49</v>
      </c>
      <c r="AA176" s="11">
        <v>5166</v>
      </c>
      <c r="AC176" s="11" t="s">
        <v>6793</v>
      </c>
      <c r="AD176" s="3">
        <v>7494</v>
      </c>
      <c r="AE176" s="45">
        <f t="shared" si="7"/>
        <v>0.5</v>
      </c>
    </row>
    <row r="177" spans="1:31" ht="12" customHeight="1" x14ac:dyDescent="0.25">
      <c r="A177" s="45">
        <f t="shared" si="6"/>
        <v>0</v>
      </c>
      <c r="B177" s="45" t="str">
        <f t="shared" si="8"/>
        <v/>
      </c>
      <c r="D177" s="1" t="s">
        <v>4652</v>
      </c>
      <c r="E177" s="34">
        <v>20</v>
      </c>
      <c r="F177" s="1" t="s">
        <v>12</v>
      </c>
      <c r="G177" s="1" t="s">
        <v>25</v>
      </c>
      <c r="H177" s="1"/>
      <c r="I177" s="39">
        <v>43775</v>
      </c>
      <c r="J177" s="1" t="s">
        <v>4653</v>
      </c>
      <c r="K177" s="1" t="s">
        <v>758</v>
      </c>
      <c r="L177" s="1" t="s">
        <v>124</v>
      </c>
      <c r="M177" s="15">
        <v>74437</v>
      </c>
      <c r="N177" s="1" t="s">
        <v>759</v>
      </c>
      <c r="O177" s="1" t="s">
        <v>687</v>
      </c>
      <c r="P177" s="1" t="s">
        <v>17</v>
      </c>
      <c r="Q177" s="1" t="s">
        <v>4654</v>
      </c>
      <c r="R177" s="1" t="s">
        <v>6798</v>
      </c>
      <c r="S177" s="3" t="s">
        <v>1293</v>
      </c>
      <c r="T177" s="14" t="s">
        <v>4655</v>
      </c>
      <c r="U177" s="1" t="s">
        <v>49</v>
      </c>
      <c r="V177" s="13" t="s">
        <v>24</v>
      </c>
      <c r="W177" s="11" t="s">
        <v>1213</v>
      </c>
      <c r="X177" s="11" t="s">
        <v>1213</v>
      </c>
      <c r="Y177" s="11"/>
      <c r="Z177" s="11" t="s">
        <v>49</v>
      </c>
      <c r="AA177" s="11">
        <v>5165</v>
      </c>
      <c r="AC177" s="11" t="s">
        <v>6792</v>
      </c>
      <c r="AD177" s="3">
        <v>7495</v>
      </c>
      <c r="AE177" s="45">
        <f t="shared" si="7"/>
        <v>0</v>
      </c>
    </row>
    <row r="178" spans="1:31" ht="12" customHeight="1" x14ac:dyDescent="0.25">
      <c r="A178" s="45">
        <f t="shared" si="6"/>
        <v>0.75</v>
      </c>
      <c r="B178" s="45" t="str">
        <f t="shared" si="8"/>
        <v/>
      </c>
      <c r="D178" s="1" t="s">
        <v>2140</v>
      </c>
      <c r="E178" s="34">
        <v>32</v>
      </c>
      <c r="F178" s="1" t="s">
        <v>12</v>
      </c>
      <c r="G178" s="3" t="s">
        <v>13</v>
      </c>
      <c r="H178" s="1"/>
      <c r="I178" s="39">
        <v>43774</v>
      </c>
      <c r="J178" s="1" t="s">
        <v>2141</v>
      </c>
      <c r="K178" s="1" t="s">
        <v>919</v>
      </c>
      <c r="L178" s="1" t="s">
        <v>135</v>
      </c>
      <c r="M178" s="15">
        <v>54656</v>
      </c>
      <c r="N178" s="1" t="s">
        <v>300</v>
      </c>
      <c r="O178" s="1" t="s">
        <v>2142</v>
      </c>
      <c r="P178" s="1" t="s">
        <v>17</v>
      </c>
      <c r="Q178" s="1" t="s">
        <v>2143</v>
      </c>
      <c r="R178" s="1" t="s">
        <v>6798</v>
      </c>
      <c r="S178" s="3" t="s">
        <v>1293</v>
      </c>
      <c r="T178" s="14" t="s">
        <v>2144</v>
      </c>
      <c r="U178" s="1" t="s">
        <v>49</v>
      </c>
      <c r="V178" s="13" t="s">
        <v>18</v>
      </c>
      <c r="W178" s="11" t="s">
        <v>1234</v>
      </c>
      <c r="X178" s="11" t="s">
        <v>1208</v>
      </c>
      <c r="Y178" s="11" t="s">
        <v>1211</v>
      </c>
      <c r="Z178" s="11" t="s">
        <v>49</v>
      </c>
      <c r="AA178" s="11">
        <v>5169</v>
      </c>
      <c r="AC178" s="11" t="s">
        <v>6792</v>
      </c>
      <c r="AD178" s="3">
        <v>7489</v>
      </c>
      <c r="AE178" s="45">
        <f t="shared" si="7"/>
        <v>0.75</v>
      </c>
    </row>
    <row r="179" spans="1:31" ht="12" customHeight="1" x14ac:dyDescent="0.25">
      <c r="A179" s="45">
        <f t="shared" si="6"/>
        <v>1</v>
      </c>
      <c r="B179" s="45">
        <f t="shared" si="8"/>
        <v>1</v>
      </c>
      <c r="D179" s="1" t="s">
        <v>1969</v>
      </c>
      <c r="E179" s="34">
        <v>48</v>
      </c>
      <c r="F179" s="1" t="s">
        <v>12</v>
      </c>
      <c r="G179" s="1" t="s">
        <v>42</v>
      </c>
      <c r="H179" s="1"/>
      <c r="I179" s="39">
        <v>43774</v>
      </c>
      <c r="J179" s="1" t="s">
        <v>1970</v>
      </c>
      <c r="K179" s="1" t="s">
        <v>274</v>
      </c>
      <c r="L179" s="1" t="s">
        <v>38</v>
      </c>
      <c r="M179" s="15">
        <v>44114</v>
      </c>
      <c r="N179" s="1" t="s">
        <v>50</v>
      </c>
      <c r="O179" s="1" t="s">
        <v>51</v>
      </c>
      <c r="P179" s="1" t="s">
        <v>17</v>
      </c>
      <c r="Q179" s="1" t="s">
        <v>1971</v>
      </c>
      <c r="R179" s="1" t="s">
        <v>6798</v>
      </c>
      <c r="S179" s="3" t="s">
        <v>1293</v>
      </c>
      <c r="T179" s="14" t="s">
        <v>1972</v>
      </c>
      <c r="U179" s="1" t="s">
        <v>49</v>
      </c>
      <c r="V179" s="13" t="s">
        <v>18</v>
      </c>
      <c r="W179" s="11" t="s">
        <v>1234</v>
      </c>
      <c r="X179" s="11" t="s">
        <v>1210</v>
      </c>
      <c r="Y179" s="11" t="s">
        <v>1211</v>
      </c>
      <c r="Z179" s="11" t="s">
        <v>161</v>
      </c>
      <c r="AA179" s="11">
        <v>5167</v>
      </c>
      <c r="AC179" s="11" t="s">
        <v>6791</v>
      </c>
      <c r="AD179" s="3">
        <v>7488</v>
      </c>
      <c r="AE179" s="45">
        <f t="shared" si="7"/>
        <v>1</v>
      </c>
    </row>
    <row r="180" spans="1:31" ht="12" customHeight="1" x14ac:dyDescent="0.25">
      <c r="A180" s="45">
        <f t="shared" si="6"/>
        <v>0</v>
      </c>
      <c r="B180" s="45" t="str">
        <f t="shared" si="8"/>
        <v/>
      </c>
      <c r="D180" s="1" t="s">
        <v>4111</v>
      </c>
      <c r="E180" s="34">
        <v>45</v>
      </c>
      <c r="F180" s="1" t="s">
        <v>12</v>
      </c>
      <c r="G180" s="11" t="s">
        <v>25</v>
      </c>
      <c r="H180" s="1"/>
      <c r="I180" s="39">
        <v>43774</v>
      </c>
      <c r="J180" s="1" t="s">
        <v>4112</v>
      </c>
      <c r="K180" s="1" t="s">
        <v>1332</v>
      </c>
      <c r="L180" s="1" t="s">
        <v>39</v>
      </c>
      <c r="M180" s="15">
        <v>77318</v>
      </c>
      <c r="N180" s="1" t="s">
        <v>287</v>
      </c>
      <c r="O180" s="1" t="s">
        <v>1076</v>
      </c>
      <c r="P180" s="1" t="s">
        <v>17</v>
      </c>
      <c r="Q180" s="1" t="s">
        <v>4113</v>
      </c>
      <c r="R180" s="1" t="s">
        <v>6798</v>
      </c>
      <c r="S180" s="3" t="s">
        <v>1293</v>
      </c>
      <c r="T180" s="14" t="s">
        <v>4114</v>
      </c>
      <c r="U180" s="1" t="s">
        <v>49</v>
      </c>
      <c r="V180" s="13" t="s">
        <v>18</v>
      </c>
      <c r="W180" s="11" t="s">
        <v>1233</v>
      </c>
      <c r="X180" s="11" t="s">
        <v>1208</v>
      </c>
      <c r="Y180" s="11" t="s">
        <v>1209</v>
      </c>
      <c r="Z180" s="11" t="s">
        <v>49</v>
      </c>
      <c r="AA180" s="11">
        <v>5171</v>
      </c>
      <c r="AC180" s="11" t="s">
        <v>6793</v>
      </c>
      <c r="AD180" s="3">
        <v>7491</v>
      </c>
      <c r="AE180" s="45">
        <f t="shared" si="7"/>
        <v>0</v>
      </c>
    </row>
    <row r="181" spans="1:31" ht="12" customHeight="1" x14ac:dyDescent="0.25">
      <c r="A181" s="45">
        <f t="shared" si="6"/>
        <v>1</v>
      </c>
      <c r="B181" s="45" t="str">
        <f t="shared" si="8"/>
        <v/>
      </c>
      <c r="D181" s="1" t="s">
        <v>3582</v>
      </c>
      <c r="E181" s="34">
        <v>58</v>
      </c>
      <c r="F181" s="1" t="s">
        <v>12</v>
      </c>
      <c r="G181" s="11" t="s">
        <v>25</v>
      </c>
      <c r="H181" s="1"/>
      <c r="I181" s="39">
        <v>43774</v>
      </c>
      <c r="J181" s="1" t="s">
        <v>3583</v>
      </c>
      <c r="K181" s="1" t="s">
        <v>3584</v>
      </c>
      <c r="L181" s="1" t="s">
        <v>131</v>
      </c>
      <c r="M181" s="15">
        <v>65337</v>
      </c>
      <c r="N181" s="1" t="s">
        <v>452</v>
      </c>
      <c r="O181" s="1" t="s">
        <v>3585</v>
      </c>
      <c r="P181" s="1" t="s">
        <v>17</v>
      </c>
      <c r="Q181" s="1" t="s">
        <v>3586</v>
      </c>
      <c r="R181" s="1" t="s">
        <v>6798</v>
      </c>
      <c r="S181" s="3" t="s">
        <v>1293</v>
      </c>
      <c r="T181" s="14" t="s">
        <v>3587</v>
      </c>
      <c r="U181" s="1" t="s">
        <v>268</v>
      </c>
      <c r="V181" s="13" t="s">
        <v>18</v>
      </c>
      <c r="W181" s="11" t="s">
        <v>1234</v>
      </c>
      <c r="X181" s="11" t="s">
        <v>1210</v>
      </c>
      <c r="Y181" s="11" t="s">
        <v>1211</v>
      </c>
      <c r="Z181" s="11" t="s">
        <v>49</v>
      </c>
      <c r="AA181" s="11">
        <v>5168</v>
      </c>
      <c r="AC181" s="11" t="s">
        <v>6792</v>
      </c>
      <c r="AD181" s="3">
        <v>7490</v>
      </c>
      <c r="AE181" s="45">
        <f t="shared" si="7"/>
        <v>1</v>
      </c>
    </row>
    <row r="182" spans="1:31" ht="12" customHeight="1" x14ac:dyDescent="0.25">
      <c r="A182" s="45">
        <f t="shared" si="6"/>
        <v>0.75</v>
      </c>
      <c r="B182" s="45" t="str">
        <f t="shared" si="8"/>
        <v/>
      </c>
      <c r="D182" s="1" t="s">
        <v>3094</v>
      </c>
      <c r="E182" s="35">
        <v>21</v>
      </c>
      <c r="F182" s="1" t="s">
        <v>12</v>
      </c>
      <c r="G182" s="1" t="s">
        <v>30</v>
      </c>
      <c r="H182" s="1"/>
      <c r="I182" s="39">
        <v>43773</v>
      </c>
      <c r="J182" s="1" t="s">
        <v>3095</v>
      </c>
      <c r="K182" s="1" t="s">
        <v>270</v>
      </c>
      <c r="L182" s="1" t="s">
        <v>77</v>
      </c>
      <c r="M182" s="15">
        <v>88001</v>
      </c>
      <c r="N182" s="1" t="s">
        <v>271</v>
      </c>
      <c r="O182" s="1" t="s">
        <v>747</v>
      </c>
      <c r="P182" s="1" t="s">
        <v>17</v>
      </c>
      <c r="Q182" s="1" t="s">
        <v>3096</v>
      </c>
      <c r="R182" s="1" t="s">
        <v>6798</v>
      </c>
      <c r="S182" s="3" t="s">
        <v>1293</v>
      </c>
      <c r="T182" s="14" t="s">
        <v>3097</v>
      </c>
      <c r="U182" s="1" t="s">
        <v>49</v>
      </c>
      <c r="V182" s="13" t="s">
        <v>18</v>
      </c>
      <c r="W182" s="11" t="s">
        <v>1234</v>
      </c>
      <c r="X182" s="11" t="s">
        <v>1210</v>
      </c>
      <c r="Y182" s="11"/>
      <c r="Z182" s="11" t="s">
        <v>49</v>
      </c>
      <c r="AA182" s="11">
        <v>5174</v>
      </c>
      <c r="AC182" s="11" t="s">
        <v>6793</v>
      </c>
      <c r="AD182" s="3">
        <v>7486</v>
      </c>
      <c r="AE182" s="45">
        <f t="shared" si="7"/>
        <v>0.75</v>
      </c>
    </row>
    <row r="183" spans="1:31" ht="12" customHeight="1" x14ac:dyDescent="0.25">
      <c r="A183" s="45">
        <f t="shared" si="6"/>
        <v>0.5</v>
      </c>
      <c r="B183" s="45" t="str">
        <f t="shared" si="8"/>
        <v/>
      </c>
      <c r="D183" s="1" t="s">
        <v>540</v>
      </c>
      <c r="E183" s="17"/>
      <c r="F183" s="1" t="s">
        <v>12</v>
      </c>
      <c r="G183" s="1" t="s">
        <v>30</v>
      </c>
      <c r="H183" s="1"/>
      <c r="I183" s="39">
        <v>43773</v>
      </c>
      <c r="J183" s="1" t="s">
        <v>2842</v>
      </c>
      <c r="K183" s="1" t="s">
        <v>2843</v>
      </c>
      <c r="L183" s="1" t="s">
        <v>77</v>
      </c>
      <c r="M183" s="15">
        <v>88063</v>
      </c>
      <c r="N183" s="1" t="s">
        <v>271</v>
      </c>
      <c r="O183" s="1" t="s">
        <v>638</v>
      </c>
      <c r="P183" s="1" t="s">
        <v>17</v>
      </c>
      <c r="Q183" s="1" t="s">
        <v>2844</v>
      </c>
      <c r="R183" s="1" t="s">
        <v>6798</v>
      </c>
      <c r="S183" s="3" t="s">
        <v>1293</v>
      </c>
      <c r="T183" s="14" t="s">
        <v>2845</v>
      </c>
      <c r="U183" s="1" t="s">
        <v>49</v>
      </c>
      <c r="V183" s="13" t="s">
        <v>18</v>
      </c>
      <c r="W183" s="11" t="s">
        <v>1234</v>
      </c>
      <c r="X183" s="11" t="s">
        <v>1210</v>
      </c>
      <c r="Y183" s="11" t="s">
        <v>1212</v>
      </c>
      <c r="Z183" s="11" t="s">
        <v>49</v>
      </c>
      <c r="AA183" s="11">
        <v>5151</v>
      </c>
      <c r="AC183" s="11" t="s">
        <v>6793</v>
      </c>
      <c r="AD183" s="3">
        <v>7485</v>
      </c>
      <c r="AE183" s="45">
        <f t="shared" si="7"/>
        <v>0.5</v>
      </c>
    </row>
    <row r="184" spans="1:31" ht="12" customHeight="1" x14ac:dyDescent="0.25">
      <c r="A184" s="45">
        <f t="shared" si="6"/>
        <v>0.75</v>
      </c>
      <c r="B184" s="45" t="str">
        <f t="shared" si="8"/>
        <v/>
      </c>
      <c r="D184" s="1" t="s">
        <v>2703</v>
      </c>
      <c r="E184" s="34">
        <v>30</v>
      </c>
      <c r="F184" s="1" t="s">
        <v>12</v>
      </c>
      <c r="G184" s="1" t="s">
        <v>25</v>
      </c>
      <c r="H184" s="14" t="s">
        <v>2704</v>
      </c>
      <c r="I184" s="39">
        <v>43773</v>
      </c>
      <c r="J184" s="1" t="s">
        <v>2705</v>
      </c>
      <c r="K184" s="1" t="s">
        <v>2706</v>
      </c>
      <c r="L184" s="1" t="s">
        <v>135</v>
      </c>
      <c r="M184" s="15">
        <v>54241</v>
      </c>
      <c r="N184" s="1" t="s">
        <v>1337</v>
      </c>
      <c r="O184" s="1" t="s">
        <v>2707</v>
      </c>
      <c r="P184" s="1" t="s">
        <v>17</v>
      </c>
      <c r="Q184" s="1" t="s">
        <v>2708</v>
      </c>
      <c r="R184" s="1" t="s">
        <v>6798</v>
      </c>
      <c r="S184" s="3" t="s">
        <v>1293</v>
      </c>
      <c r="T184" s="14" t="s">
        <v>2709</v>
      </c>
      <c r="U184" s="1" t="s">
        <v>49</v>
      </c>
      <c r="V184" s="13" t="s">
        <v>18</v>
      </c>
      <c r="W184" s="11" t="s">
        <v>1234</v>
      </c>
      <c r="X184" s="11" t="s">
        <v>1208</v>
      </c>
      <c r="Y184" s="11" t="s">
        <v>1211</v>
      </c>
      <c r="Z184" s="11" t="s">
        <v>49</v>
      </c>
      <c r="AA184" s="11">
        <v>5175</v>
      </c>
      <c r="AC184" s="11" t="s">
        <v>6792</v>
      </c>
      <c r="AD184" s="3">
        <v>7484</v>
      </c>
      <c r="AE184" s="45">
        <f t="shared" si="7"/>
        <v>0.75</v>
      </c>
    </row>
    <row r="185" spans="1:31" ht="12" customHeight="1" x14ac:dyDescent="0.25">
      <c r="A185" s="45">
        <f t="shared" si="6"/>
        <v>0.5</v>
      </c>
      <c r="B185" s="45" t="str">
        <f t="shared" si="8"/>
        <v/>
      </c>
      <c r="D185" s="1" t="s">
        <v>5811</v>
      </c>
      <c r="E185" s="34">
        <v>31</v>
      </c>
      <c r="F185" s="1" t="s">
        <v>12</v>
      </c>
      <c r="G185" s="1" t="s">
        <v>25</v>
      </c>
      <c r="H185" s="14" t="s">
        <v>5812</v>
      </c>
      <c r="I185" s="39">
        <v>43773</v>
      </c>
      <c r="J185" s="1" t="s">
        <v>5813</v>
      </c>
      <c r="K185" s="1" t="s">
        <v>543</v>
      </c>
      <c r="L185" s="1" t="s">
        <v>56</v>
      </c>
      <c r="M185" s="15">
        <v>85302</v>
      </c>
      <c r="N185" s="1" t="s">
        <v>185</v>
      </c>
      <c r="O185" s="1" t="s">
        <v>544</v>
      </c>
      <c r="P185" s="1" t="s">
        <v>17</v>
      </c>
      <c r="Q185" s="1" t="s">
        <v>5814</v>
      </c>
      <c r="R185" s="1" t="s">
        <v>6798</v>
      </c>
      <c r="S185" s="3" t="s">
        <v>1293</v>
      </c>
      <c r="T185" s="14" t="s">
        <v>5815</v>
      </c>
      <c r="U185" s="1" t="s">
        <v>161</v>
      </c>
      <c r="V185" s="13" t="s">
        <v>18</v>
      </c>
      <c r="W185" s="11" t="s">
        <v>1215</v>
      </c>
      <c r="X185" s="11" t="s">
        <v>1210</v>
      </c>
      <c r="Y185" s="11" t="s">
        <v>1211</v>
      </c>
      <c r="Z185" s="11" t="s">
        <v>161</v>
      </c>
      <c r="AA185" s="11">
        <v>5172</v>
      </c>
      <c r="AC185" s="11" t="s">
        <v>6791</v>
      </c>
      <c r="AD185" s="3">
        <v>7487</v>
      </c>
      <c r="AE185" s="45">
        <f t="shared" si="7"/>
        <v>0.5</v>
      </c>
    </row>
    <row r="186" spans="1:31" ht="12" customHeight="1" x14ac:dyDescent="0.25">
      <c r="A186" s="45">
        <f t="shared" si="6"/>
        <v>1</v>
      </c>
      <c r="B186" s="45">
        <f t="shared" si="8"/>
        <v>1</v>
      </c>
      <c r="D186" s="1" t="s">
        <v>1959</v>
      </c>
      <c r="E186" s="34">
        <v>32</v>
      </c>
      <c r="F186" s="1" t="s">
        <v>12</v>
      </c>
      <c r="G186" s="1" t="s">
        <v>42</v>
      </c>
      <c r="H186" s="14" t="s">
        <v>1960</v>
      </c>
      <c r="I186" s="39">
        <v>43772</v>
      </c>
      <c r="J186" s="1" t="s">
        <v>1961</v>
      </c>
      <c r="K186" s="1" t="s">
        <v>184</v>
      </c>
      <c r="L186" s="1" t="s">
        <v>56</v>
      </c>
      <c r="M186" s="15">
        <v>85040</v>
      </c>
      <c r="N186" s="1" t="s">
        <v>185</v>
      </c>
      <c r="O186" s="1" t="s">
        <v>186</v>
      </c>
      <c r="P186" s="1" t="s">
        <v>17</v>
      </c>
      <c r="Q186" s="1" t="s">
        <v>1962</v>
      </c>
      <c r="R186" s="1" t="s">
        <v>6798</v>
      </c>
      <c r="S186" s="3" t="s">
        <v>1293</v>
      </c>
      <c r="T186" s="14" t="s">
        <v>1963</v>
      </c>
      <c r="U186" s="1" t="s">
        <v>49</v>
      </c>
      <c r="V186" s="13" t="s">
        <v>18</v>
      </c>
      <c r="W186" s="11" t="s">
        <v>1234</v>
      </c>
      <c r="X186" s="11" t="s">
        <v>1210</v>
      </c>
      <c r="Y186" s="11" t="s">
        <v>1211</v>
      </c>
      <c r="Z186" s="11" t="s">
        <v>49</v>
      </c>
      <c r="AA186" s="11">
        <v>5154</v>
      </c>
      <c r="AC186" s="11" t="s">
        <v>6791</v>
      </c>
      <c r="AD186" s="3">
        <v>7482</v>
      </c>
      <c r="AE186" s="45">
        <f t="shared" si="7"/>
        <v>1</v>
      </c>
    </row>
    <row r="187" spans="1:31" ht="12" customHeight="1" x14ac:dyDescent="0.25">
      <c r="A187" s="45">
        <f t="shared" si="6"/>
        <v>0.25</v>
      </c>
      <c r="B187" s="45" t="str">
        <f t="shared" si="8"/>
        <v/>
      </c>
      <c r="D187" s="1" t="s">
        <v>5710</v>
      </c>
      <c r="E187" s="34">
        <v>56</v>
      </c>
      <c r="F187" s="1" t="s">
        <v>12</v>
      </c>
      <c r="G187" s="1" t="s">
        <v>25</v>
      </c>
      <c r="H187" s="14" t="s">
        <v>5711</v>
      </c>
      <c r="I187" s="39">
        <v>43772</v>
      </c>
      <c r="J187" s="1" t="s">
        <v>5712</v>
      </c>
      <c r="K187" s="1" t="s">
        <v>5713</v>
      </c>
      <c r="L187" s="1" t="s">
        <v>109</v>
      </c>
      <c r="M187" s="15">
        <v>98444</v>
      </c>
      <c r="N187" s="1" t="s">
        <v>251</v>
      </c>
      <c r="O187" s="1" t="s">
        <v>1098</v>
      </c>
      <c r="P187" s="1" t="s">
        <v>17</v>
      </c>
      <c r="Q187" s="1" t="s">
        <v>5714</v>
      </c>
      <c r="R187" s="1" t="s">
        <v>6798</v>
      </c>
      <c r="S187" s="3" t="s">
        <v>1293</v>
      </c>
      <c r="T187" s="14" t="s">
        <v>5715</v>
      </c>
      <c r="U187" s="1" t="s">
        <v>161</v>
      </c>
      <c r="V187" s="13" t="s">
        <v>18</v>
      </c>
      <c r="W187" s="11" t="s">
        <v>1233</v>
      </c>
      <c r="X187" s="11" t="s">
        <v>1208</v>
      </c>
      <c r="Y187" s="11" t="s">
        <v>1211</v>
      </c>
      <c r="Z187" s="11" t="s">
        <v>161</v>
      </c>
      <c r="AA187" s="11">
        <v>5153</v>
      </c>
      <c r="AC187" s="11" t="s">
        <v>6793</v>
      </c>
      <c r="AD187" s="3">
        <v>7483</v>
      </c>
      <c r="AE187" s="45">
        <f t="shared" si="7"/>
        <v>0.25</v>
      </c>
    </row>
    <row r="188" spans="1:31" ht="12" customHeight="1" x14ac:dyDescent="0.25">
      <c r="A188" s="45">
        <f t="shared" si="6"/>
        <v>0.25</v>
      </c>
      <c r="B188" s="45" t="str">
        <f t="shared" si="8"/>
        <v/>
      </c>
      <c r="D188" s="1" t="s">
        <v>4644</v>
      </c>
      <c r="E188" s="34">
        <v>42</v>
      </c>
      <c r="F188" s="1" t="s">
        <v>12</v>
      </c>
      <c r="G188" s="1" t="s">
        <v>25</v>
      </c>
      <c r="H188" s="14" t="s">
        <v>4645</v>
      </c>
      <c r="I188" s="39">
        <v>43771</v>
      </c>
      <c r="J188" s="1" t="s">
        <v>4646</v>
      </c>
      <c r="K188" s="1" t="s">
        <v>4647</v>
      </c>
      <c r="L188" s="1" t="s">
        <v>111</v>
      </c>
      <c r="M188" s="15">
        <v>42020</v>
      </c>
      <c r="N188" s="1" t="s">
        <v>4648</v>
      </c>
      <c r="O188" s="1" t="s">
        <v>4649</v>
      </c>
      <c r="P188" s="1" t="s">
        <v>17</v>
      </c>
      <c r="Q188" s="1" t="s">
        <v>4650</v>
      </c>
      <c r="R188" s="1" t="s">
        <v>6798</v>
      </c>
      <c r="S188" s="3" t="s">
        <v>1293</v>
      </c>
      <c r="T188" s="14" t="s">
        <v>4651</v>
      </c>
      <c r="U188" s="1" t="s">
        <v>49</v>
      </c>
      <c r="V188" s="13" t="s">
        <v>24</v>
      </c>
      <c r="W188" s="11" t="s">
        <v>1213</v>
      </c>
      <c r="X188" s="11" t="s">
        <v>1210</v>
      </c>
      <c r="Y188" s="11"/>
      <c r="Z188" s="11" t="s">
        <v>49</v>
      </c>
      <c r="AA188" s="11">
        <v>5157</v>
      </c>
      <c r="AC188" s="11" t="s">
        <v>6792</v>
      </c>
      <c r="AD188" s="3">
        <v>7481</v>
      </c>
      <c r="AE188" s="45">
        <f t="shared" si="7"/>
        <v>0.25</v>
      </c>
    </row>
    <row r="189" spans="1:31" ht="12" customHeight="1" x14ac:dyDescent="0.25">
      <c r="A189" s="45">
        <f t="shared" si="6"/>
        <v>0.75</v>
      </c>
      <c r="B189" s="45" t="str">
        <f t="shared" si="8"/>
        <v/>
      </c>
      <c r="D189" s="13" t="s">
        <v>1539</v>
      </c>
      <c r="E189" s="36">
        <v>38</v>
      </c>
      <c r="F189" s="1" t="s">
        <v>12</v>
      </c>
      <c r="G189" s="11" t="s">
        <v>30</v>
      </c>
      <c r="H189" s="1"/>
      <c r="I189" s="39">
        <v>43770</v>
      </c>
      <c r="J189" s="1" t="s">
        <v>1540</v>
      </c>
      <c r="K189" s="1" t="s">
        <v>277</v>
      </c>
      <c r="L189" s="1" t="s">
        <v>82</v>
      </c>
      <c r="M189" s="15">
        <v>80305</v>
      </c>
      <c r="N189" s="1" t="s">
        <v>277</v>
      </c>
      <c r="O189" s="1" t="s">
        <v>278</v>
      </c>
      <c r="P189" s="1" t="s">
        <v>17</v>
      </c>
      <c r="Q189" s="1" t="s">
        <v>1541</v>
      </c>
      <c r="R189" s="1" t="s">
        <v>6798</v>
      </c>
      <c r="S189" s="3" t="s">
        <v>1293</v>
      </c>
      <c r="T189" s="14" t="s">
        <v>1542</v>
      </c>
      <c r="U189" s="1" t="s">
        <v>49</v>
      </c>
      <c r="V189" s="13" t="s">
        <v>18</v>
      </c>
      <c r="W189" s="11" t="s">
        <v>1228</v>
      </c>
      <c r="X189" s="11" t="s">
        <v>1210</v>
      </c>
      <c r="Y189" s="11" t="s">
        <v>1211</v>
      </c>
      <c r="Z189" s="11" t="s">
        <v>49</v>
      </c>
      <c r="AA189" s="11">
        <v>5191</v>
      </c>
      <c r="AC189" s="11" t="s">
        <v>6793</v>
      </c>
      <c r="AD189" s="3">
        <v>7476</v>
      </c>
      <c r="AE189" s="45">
        <f t="shared" si="7"/>
        <v>0.75</v>
      </c>
    </row>
    <row r="190" spans="1:31" ht="12" customHeight="1" x14ac:dyDescent="0.25">
      <c r="A190" s="45">
        <f t="shared" si="6"/>
        <v>0.25</v>
      </c>
      <c r="B190" s="45" t="str">
        <f t="shared" si="8"/>
        <v/>
      </c>
      <c r="D190" s="1" t="s">
        <v>4167</v>
      </c>
      <c r="E190" s="34">
        <v>22</v>
      </c>
      <c r="F190" s="1" t="s">
        <v>12</v>
      </c>
      <c r="G190" s="1" t="s">
        <v>30</v>
      </c>
      <c r="H190" s="14" t="s">
        <v>4168</v>
      </c>
      <c r="I190" s="39">
        <v>43770</v>
      </c>
      <c r="J190" s="1" t="s">
        <v>4169</v>
      </c>
      <c r="K190" s="1" t="s">
        <v>1154</v>
      </c>
      <c r="L190" s="1" t="s">
        <v>77</v>
      </c>
      <c r="M190" s="15">
        <v>88310</v>
      </c>
      <c r="N190" s="1" t="s">
        <v>737</v>
      </c>
      <c r="O190" s="1" t="s">
        <v>519</v>
      </c>
      <c r="P190" s="1" t="s">
        <v>17</v>
      </c>
      <c r="Q190" s="1" t="s">
        <v>4170</v>
      </c>
      <c r="R190" s="1" t="s">
        <v>6798</v>
      </c>
      <c r="S190" s="3" t="s">
        <v>1293</v>
      </c>
      <c r="T190" s="14" t="s">
        <v>4171</v>
      </c>
      <c r="U190" s="1" t="s">
        <v>49</v>
      </c>
      <c r="V190" s="13" t="s">
        <v>18</v>
      </c>
      <c r="W190" s="11" t="s">
        <v>1215</v>
      </c>
      <c r="X190" s="11" t="s">
        <v>1210</v>
      </c>
      <c r="Y190" s="11" t="s">
        <v>1209</v>
      </c>
      <c r="Z190" s="11" t="s">
        <v>49</v>
      </c>
      <c r="AA190" s="11">
        <v>5150</v>
      </c>
      <c r="AC190" s="11" t="s">
        <v>6793</v>
      </c>
      <c r="AD190" s="3">
        <v>7478</v>
      </c>
      <c r="AE190" s="45">
        <f t="shared" si="7"/>
        <v>0.25</v>
      </c>
    </row>
    <row r="191" spans="1:31" ht="12" customHeight="1" x14ac:dyDescent="0.25">
      <c r="A191" s="45">
        <f t="shared" si="6"/>
        <v>0.5</v>
      </c>
      <c r="B191" s="45" t="str">
        <f t="shared" si="8"/>
        <v/>
      </c>
      <c r="D191" s="13" t="s">
        <v>3090</v>
      </c>
      <c r="E191" s="36">
        <v>38</v>
      </c>
      <c r="F191" s="1" t="s">
        <v>12</v>
      </c>
      <c r="G191" s="1" t="s">
        <v>30</v>
      </c>
      <c r="H191" s="1"/>
      <c r="I191" s="39">
        <v>43770</v>
      </c>
      <c r="J191" s="1" t="s">
        <v>3091</v>
      </c>
      <c r="K191" s="1" t="s">
        <v>225</v>
      </c>
      <c r="L191" s="1" t="s">
        <v>39</v>
      </c>
      <c r="M191" s="15">
        <v>79761</v>
      </c>
      <c r="N191" s="1" t="s">
        <v>226</v>
      </c>
      <c r="O191" s="1" t="s">
        <v>1046</v>
      </c>
      <c r="P191" s="1" t="s">
        <v>17</v>
      </c>
      <c r="Q191" s="1" t="s">
        <v>3092</v>
      </c>
      <c r="R191" s="1" t="s">
        <v>6798</v>
      </c>
      <c r="S191" s="3" t="s">
        <v>1293</v>
      </c>
      <c r="T191" s="14" t="s">
        <v>3093</v>
      </c>
      <c r="U191" s="1" t="s">
        <v>49</v>
      </c>
      <c r="V191" s="13" t="s">
        <v>18</v>
      </c>
      <c r="W191" s="11" t="s">
        <v>1234</v>
      </c>
      <c r="X191" s="11" t="s">
        <v>1210</v>
      </c>
      <c r="Y191" s="11" t="s">
        <v>1209</v>
      </c>
      <c r="Z191" s="11" t="s">
        <v>49</v>
      </c>
      <c r="AA191" s="11">
        <v>5173</v>
      </c>
      <c r="AC191" s="11" t="s">
        <v>6791</v>
      </c>
      <c r="AD191" s="3">
        <v>7477</v>
      </c>
      <c r="AE191" s="45">
        <f t="shared" si="7"/>
        <v>0.5</v>
      </c>
    </row>
    <row r="192" spans="1:31" ht="12" customHeight="1" x14ac:dyDescent="0.25">
      <c r="A192" s="45">
        <f t="shared" si="6"/>
        <v>0.75</v>
      </c>
      <c r="B192" s="45" t="str">
        <f t="shared" si="8"/>
        <v/>
      </c>
      <c r="D192" s="1" t="s">
        <v>4198</v>
      </c>
      <c r="E192" s="34">
        <v>29</v>
      </c>
      <c r="F192" s="1" t="s">
        <v>12</v>
      </c>
      <c r="G192" s="1" t="s">
        <v>25</v>
      </c>
      <c r="H192" s="14" t="s">
        <v>4199</v>
      </c>
      <c r="I192" s="39">
        <v>43770</v>
      </c>
      <c r="J192" s="1" t="s">
        <v>4200</v>
      </c>
      <c r="K192" s="1" t="s">
        <v>388</v>
      </c>
      <c r="L192" s="1" t="s">
        <v>35</v>
      </c>
      <c r="M192" s="15">
        <v>32968</v>
      </c>
      <c r="N192" s="1" t="s">
        <v>389</v>
      </c>
      <c r="O192" s="1" t="s">
        <v>390</v>
      </c>
      <c r="P192" s="1" t="s">
        <v>17</v>
      </c>
      <c r="Q192" s="1" t="s">
        <v>4201</v>
      </c>
      <c r="R192" s="1" t="s">
        <v>6798</v>
      </c>
      <c r="S192" s="3" t="s">
        <v>1293</v>
      </c>
      <c r="T192" s="14" t="s">
        <v>4202</v>
      </c>
      <c r="U192" s="1" t="s">
        <v>268</v>
      </c>
      <c r="V192" s="13" t="s">
        <v>18</v>
      </c>
      <c r="W192" s="11" t="s">
        <v>1261</v>
      </c>
      <c r="X192" s="11" t="s">
        <v>1210</v>
      </c>
      <c r="Y192" s="11" t="s">
        <v>1211</v>
      </c>
      <c r="Z192" s="11" t="s">
        <v>49</v>
      </c>
      <c r="AA192" s="11">
        <v>5155</v>
      </c>
      <c r="AC192" s="11" t="s">
        <v>6793</v>
      </c>
      <c r="AD192" s="3">
        <v>7479</v>
      </c>
      <c r="AE192" s="45">
        <f t="shared" si="7"/>
        <v>0.75</v>
      </c>
    </row>
    <row r="193" spans="1:31" ht="12" customHeight="1" x14ac:dyDescent="0.25">
      <c r="A193" s="45">
        <f t="shared" si="6"/>
        <v>0.5</v>
      </c>
      <c r="B193" s="45" t="str">
        <f t="shared" si="8"/>
        <v/>
      </c>
      <c r="D193" s="1" t="s">
        <v>4710</v>
      </c>
      <c r="E193" s="34">
        <v>41</v>
      </c>
      <c r="F193" s="1" t="s">
        <v>12</v>
      </c>
      <c r="G193" s="1" t="s">
        <v>30</v>
      </c>
      <c r="H193" s="1"/>
      <c r="I193" s="39">
        <v>43770</v>
      </c>
      <c r="J193" s="1" t="s">
        <v>4711</v>
      </c>
      <c r="K193" s="1" t="s">
        <v>4712</v>
      </c>
      <c r="L193" s="1" t="s">
        <v>35</v>
      </c>
      <c r="M193" s="15">
        <v>32825</v>
      </c>
      <c r="N193" s="1" t="s">
        <v>289</v>
      </c>
      <c r="O193" s="1" t="s">
        <v>626</v>
      </c>
      <c r="P193" s="1" t="s">
        <v>17</v>
      </c>
      <c r="Q193" s="1" t="s">
        <v>4713</v>
      </c>
      <c r="R193" s="1" t="s">
        <v>6798</v>
      </c>
      <c r="S193" s="3" t="s">
        <v>1293</v>
      </c>
      <c r="T193" s="14" t="s">
        <v>4714</v>
      </c>
      <c r="U193" s="1" t="s">
        <v>49</v>
      </c>
      <c r="V193" s="13" t="s">
        <v>24</v>
      </c>
      <c r="W193" s="11" t="s">
        <v>1213</v>
      </c>
      <c r="X193" s="11" t="s">
        <v>1210</v>
      </c>
      <c r="Y193" s="11" t="s">
        <v>1211</v>
      </c>
      <c r="Z193" s="11" t="s">
        <v>49</v>
      </c>
      <c r="AA193" s="11">
        <v>5159</v>
      </c>
      <c r="AC193" s="11" t="s">
        <v>6793</v>
      </c>
      <c r="AD193" s="3">
        <v>7480</v>
      </c>
      <c r="AE193" s="45">
        <f t="shared" si="7"/>
        <v>0.5</v>
      </c>
    </row>
    <row r="194" spans="1:31" ht="12" customHeight="1" x14ac:dyDescent="0.25">
      <c r="A194" s="45">
        <f t="shared" ref="A194:A257" si="9">IF(AE194 &lt; 0, 0%, AE194)</f>
        <v>0.75</v>
      </c>
      <c r="B194" s="45" t="str">
        <f t="shared" si="8"/>
        <v/>
      </c>
      <c r="D194" s="1" t="s">
        <v>6532</v>
      </c>
      <c r="E194" s="34">
        <v>56</v>
      </c>
      <c r="F194" s="1" t="s">
        <v>12</v>
      </c>
      <c r="G194" s="1" t="s">
        <v>20</v>
      </c>
      <c r="H194" s="1"/>
      <c r="I194" s="39">
        <v>43769</v>
      </c>
      <c r="J194" s="1" t="s">
        <v>6533</v>
      </c>
      <c r="K194" s="1" t="s">
        <v>6534</v>
      </c>
      <c r="L194" s="1" t="s">
        <v>73</v>
      </c>
      <c r="M194" s="15">
        <v>31642</v>
      </c>
      <c r="N194" s="1" t="s">
        <v>6535</v>
      </c>
      <c r="O194" s="1" t="s">
        <v>6536</v>
      </c>
      <c r="P194" s="1" t="s">
        <v>17</v>
      </c>
      <c r="Q194" s="1" t="s">
        <v>6537</v>
      </c>
      <c r="R194" s="1" t="s">
        <v>6798</v>
      </c>
      <c r="S194" s="3" t="s">
        <v>1293</v>
      </c>
      <c r="T194" s="14" t="s">
        <v>6538</v>
      </c>
      <c r="U194" s="1" t="s">
        <v>49</v>
      </c>
      <c r="V194" s="13" t="s">
        <v>18</v>
      </c>
      <c r="W194" s="4" t="s">
        <v>1234</v>
      </c>
      <c r="X194" s="4" t="s">
        <v>1210</v>
      </c>
      <c r="Y194" s="11"/>
      <c r="Z194" s="11"/>
      <c r="AA194" s="11"/>
      <c r="AC194" s="11" t="s">
        <v>6792</v>
      </c>
      <c r="AD194" s="3">
        <v>7474</v>
      </c>
      <c r="AE194" s="45">
        <f t="shared" ref="AE194:AE257" si="10">IF(ISERR(SEARCH("armed", V194)), 0%, 25%) + IF(ISERR(SEARCH("gun", W194)), 0%, 25%) + IF(ISERR(SEARCH("attack", X194)), 0%, 25%) + IF(OR(Y194 = "Car", Y194 = "Foot"), -25%, IF(Y194="Not fleeing", 25%, 0%)) +IF(U194="Yes", -25%, 0%)</f>
        <v>0.75</v>
      </c>
    </row>
    <row r="195" spans="1:31" ht="12" customHeight="1" x14ac:dyDescent="0.25">
      <c r="A195" s="45">
        <f t="shared" si="9"/>
        <v>0.5</v>
      </c>
      <c r="B195" s="45" t="str">
        <f t="shared" ref="B195:B258" si="11">IF(ISERR(SEARCH("black", G195)), "", A195)</f>
        <v/>
      </c>
      <c r="D195" s="1" t="s">
        <v>2697</v>
      </c>
      <c r="E195" s="34">
        <v>34</v>
      </c>
      <c r="F195" s="1" t="s">
        <v>12</v>
      </c>
      <c r="G195" s="1" t="s">
        <v>25</v>
      </c>
      <c r="H195" s="14" t="s">
        <v>2698</v>
      </c>
      <c r="I195" s="39">
        <v>43769</v>
      </c>
      <c r="J195" s="1" t="s">
        <v>2699</v>
      </c>
      <c r="K195" s="1" t="s">
        <v>2700</v>
      </c>
      <c r="L195" s="1" t="s">
        <v>35</v>
      </c>
      <c r="M195" s="15">
        <v>32423</v>
      </c>
      <c r="N195" s="1" t="s">
        <v>132</v>
      </c>
      <c r="O195" s="1" t="s">
        <v>818</v>
      </c>
      <c r="P195" s="1" t="s">
        <v>17</v>
      </c>
      <c r="Q195" s="1" t="s">
        <v>2701</v>
      </c>
      <c r="R195" s="1" t="s">
        <v>6798</v>
      </c>
      <c r="S195" s="3" t="s">
        <v>1293</v>
      </c>
      <c r="T195" s="14" t="s">
        <v>2702</v>
      </c>
      <c r="U195" s="1" t="s">
        <v>49</v>
      </c>
      <c r="V195" s="13" t="s">
        <v>18</v>
      </c>
      <c r="W195" s="11" t="s">
        <v>1234</v>
      </c>
      <c r="X195" s="11" t="s">
        <v>1210</v>
      </c>
      <c r="Y195" s="11" t="s">
        <v>1209</v>
      </c>
      <c r="Z195" s="11" t="s">
        <v>49</v>
      </c>
      <c r="AA195" s="11">
        <v>5160</v>
      </c>
      <c r="AC195" s="11" t="s">
        <v>6792</v>
      </c>
      <c r="AD195" s="3">
        <v>7473</v>
      </c>
      <c r="AE195" s="45">
        <f t="shared" si="10"/>
        <v>0.5</v>
      </c>
    </row>
    <row r="196" spans="1:31" ht="12" customHeight="1" x14ac:dyDescent="0.25">
      <c r="A196" s="45">
        <f t="shared" si="9"/>
        <v>0.5</v>
      </c>
      <c r="B196" s="45" t="str">
        <f t="shared" si="11"/>
        <v/>
      </c>
      <c r="D196" s="13" t="s">
        <v>5873</v>
      </c>
      <c r="E196" s="36">
        <v>33</v>
      </c>
      <c r="F196" s="1" t="s">
        <v>12</v>
      </c>
      <c r="G196" s="11" t="s">
        <v>25</v>
      </c>
      <c r="H196" s="1"/>
      <c r="I196" s="39">
        <v>43769</v>
      </c>
      <c r="J196" s="1" t="s">
        <v>5874</v>
      </c>
      <c r="K196" s="1" t="s">
        <v>179</v>
      </c>
      <c r="L196" s="1" t="s">
        <v>28</v>
      </c>
      <c r="M196" s="15">
        <v>95116</v>
      </c>
      <c r="N196" s="1" t="s">
        <v>180</v>
      </c>
      <c r="O196" s="1" t="s">
        <v>212</v>
      </c>
      <c r="P196" s="1" t="s">
        <v>17</v>
      </c>
      <c r="Q196" s="1" t="s">
        <v>5875</v>
      </c>
      <c r="R196" s="1" t="s">
        <v>6798</v>
      </c>
      <c r="S196" s="3" t="s">
        <v>1293</v>
      </c>
      <c r="T196" s="14" t="s">
        <v>5876</v>
      </c>
      <c r="U196" s="1" t="s">
        <v>161</v>
      </c>
      <c r="V196" s="13" t="s">
        <v>6797</v>
      </c>
      <c r="W196" s="11" t="s">
        <v>4276</v>
      </c>
      <c r="X196" s="11" t="s">
        <v>1210</v>
      </c>
      <c r="Y196" s="11" t="s">
        <v>1211</v>
      </c>
      <c r="Z196" s="11" t="s">
        <v>161</v>
      </c>
      <c r="AA196" s="11">
        <v>5161</v>
      </c>
      <c r="AC196" s="11" t="s">
        <v>6791</v>
      </c>
      <c r="AD196" s="3">
        <v>7475</v>
      </c>
      <c r="AE196" s="45">
        <f t="shared" si="10"/>
        <v>0.5</v>
      </c>
    </row>
    <row r="197" spans="1:31" ht="12" customHeight="1" x14ac:dyDescent="0.25">
      <c r="A197" s="45">
        <f t="shared" si="9"/>
        <v>0.75</v>
      </c>
      <c r="B197" s="45" t="str">
        <f t="shared" si="11"/>
        <v/>
      </c>
      <c r="D197" s="1" t="s">
        <v>2135</v>
      </c>
      <c r="E197" s="34">
        <v>24</v>
      </c>
      <c r="F197" s="1" t="s">
        <v>12</v>
      </c>
      <c r="G197" s="1" t="s">
        <v>13</v>
      </c>
      <c r="H197" s="14" t="s">
        <v>2136</v>
      </c>
      <c r="I197" s="39">
        <v>43768</v>
      </c>
      <c r="J197" s="1" t="s">
        <v>2137</v>
      </c>
      <c r="K197" s="1" t="s">
        <v>78</v>
      </c>
      <c r="L197" s="1" t="s">
        <v>28</v>
      </c>
      <c r="M197" s="15">
        <v>93725</v>
      </c>
      <c r="N197" s="1" t="s">
        <v>78</v>
      </c>
      <c r="O197" s="1" t="s">
        <v>267</v>
      </c>
      <c r="P197" s="1" t="s">
        <v>17</v>
      </c>
      <c r="Q197" s="1" t="s">
        <v>2138</v>
      </c>
      <c r="R197" s="1" t="s">
        <v>6798</v>
      </c>
      <c r="S197" s="3" t="s">
        <v>1293</v>
      </c>
      <c r="T197" s="14" t="s">
        <v>2139</v>
      </c>
      <c r="U197" s="1" t="s">
        <v>19</v>
      </c>
      <c r="V197" s="13" t="s">
        <v>18</v>
      </c>
      <c r="W197" s="11" t="s">
        <v>1234</v>
      </c>
      <c r="X197" s="11" t="s">
        <v>1208</v>
      </c>
      <c r="Y197" s="11" t="s">
        <v>1211</v>
      </c>
      <c r="Z197" s="11" t="s">
        <v>49</v>
      </c>
      <c r="AA197" s="11">
        <v>5162</v>
      </c>
      <c r="AC197" s="11" t="s">
        <v>6793</v>
      </c>
      <c r="AD197" s="3">
        <v>7471</v>
      </c>
      <c r="AE197" s="45">
        <f t="shared" si="10"/>
        <v>0.75</v>
      </c>
    </row>
    <row r="198" spans="1:31" ht="12" customHeight="1" x14ac:dyDescent="0.25">
      <c r="A198" s="45">
        <f t="shared" si="9"/>
        <v>1</v>
      </c>
      <c r="B198" s="45">
        <f t="shared" si="11"/>
        <v>1</v>
      </c>
      <c r="D198" s="1" t="s">
        <v>1954</v>
      </c>
      <c r="E198" s="34">
        <v>24</v>
      </c>
      <c r="F198" s="1" t="s">
        <v>12</v>
      </c>
      <c r="G198" s="1" t="s">
        <v>42</v>
      </c>
      <c r="H198" s="14" t="s">
        <v>1955</v>
      </c>
      <c r="I198" s="39">
        <v>43768</v>
      </c>
      <c r="J198" s="1" t="s">
        <v>1956</v>
      </c>
      <c r="K198" s="1" t="s">
        <v>370</v>
      </c>
      <c r="L198" s="1" t="s">
        <v>32</v>
      </c>
      <c r="M198" s="15">
        <v>21212</v>
      </c>
      <c r="N198" s="1" t="s">
        <v>370</v>
      </c>
      <c r="O198" s="1" t="s">
        <v>501</v>
      </c>
      <c r="P198" s="1" t="s">
        <v>17</v>
      </c>
      <c r="Q198" s="1" t="s">
        <v>1957</v>
      </c>
      <c r="R198" s="1" t="s">
        <v>6798</v>
      </c>
      <c r="S198" s="3" t="s">
        <v>1293</v>
      </c>
      <c r="T198" s="14" t="s">
        <v>1958</v>
      </c>
      <c r="U198" s="1" t="s">
        <v>49</v>
      </c>
      <c r="V198" s="13" t="s">
        <v>18</v>
      </c>
      <c r="W198" s="11" t="s">
        <v>1234</v>
      </c>
      <c r="X198" s="11" t="s">
        <v>1210</v>
      </c>
      <c r="Y198" s="11" t="s">
        <v>1211</v>
      </c>
      <c r="Z198" s="11" t="s">
        <v>161</v>
      </c>
      <c r="AA198" s="11">
        <v>5146</v>
      </c>
      <c r="AC198" s="11" t="s">
        <v>6791</v>
      </c>
      <c r="AD198" s="3">
        <v>7470</v>
      </c>
      <c r="AE198" s="45">
        <f t="shared" si="10"/>
        <v>1</v>
      </c>
    </row>
    <row r="199" spans="1:31" ht="12" customHeight="1" x14ac:dyDescent="0.25">
      <c r="A199" s="45">
        <f t="shared" si="9"/>
        <v>0.5</v>
      </c>
      <c r="B199" s="45" t="str">
        <f t="shared" si="11"/>
        <v/>
      </c>
      <c r="D199" s="13" t="s">
        <v>1505</v>
      </c>
      <c r="E199" s="36">
        <v>62</v>
      </c>
      <c r="F199" s="1" t="s">
        <v>12</v>
      </c>
      <c r="G199" s="1" t="s">
        <v>25</v>
      </c>
      <c r="H199" s="1"/>
      <c r="I199" s="39">
        <v>43768</v>
      </c>
      <c r="J199" s="1" t="s">
        <v>1506</v>
      </c>
      <c r="K199" s="1" t="s">
        <v>358</v>
      </c>
      <c r="L199" s="1" t="s">
        <v>28</v>
      </c>
      <c r="M199" s="15">
        <v>93535</v>
      </c>
      <c r="N199" s="1" t="s">
        <v>47</v>
      </c>
      <c r="O199" s="1" t="s">
        <v>127</v>
      </c>
      <c r="P199" s="1" t="s">
        <v>17</v>
      </c>
      <c r="Q199" s="1" t="s">
        <v>1507</v>
      </c>
      <c r="R199" s="1" t="s">
        <v>6798</v>
      </c>
      <c r="S199" s="3" t="s">
        <v>1293</v>
      </c>
      <c r="T199" s="14" t="s">
        <v>1508</v>
      </c>
      <c r="U199" s="1" t="s">
        <v>49</v>
      </c>
      <c r="V199" s="13" t="s">
        <v>18</v>
      </c>
      <c r="W199" s="11" t="s">
        <v>1239</v>
      </c>
      <c r="X199" s="11" t="s">
        <v>1208</v>
      </c>
      <c r="Y199" s="11" t="s">
        <v>1211</v>
      </c>
      <c r="Z199" s="11" t="s">
        <v>49</v>
      </c>
      <c r="AA199" s="11">
        <v>5163</v>
      </c>
      <c r="AC199" s="11" t="s">
        <v>6793</v>
      </c>
      <c r="AD199" s="3">
        <v>7469</v>
      </c>
      <c r="AE199" s="45">
        <f t="shared" si="10"/>
        <v>0.5</v>
      </c>
    </row>
    <row r="200" spans="1:31" ht="12" customHeight="1" x14ac:dyDescent="0.25">
      <c r="A200" s="45">
        <f t="shared" si="9"/>
        <v>1</v>
      </c>
      <c r="B200" s="45" t="str">
        <f t="shared" si="11"/>
        <v/>
      </c>
      <c r="D200" s="1" t="s">
        <v>2691</v>
      </c>
      <c r="E200" s="34">
        <v>26</v>
      </c>
      <c r="F200" s="1" t="s">
        <v>12</v>
      </c>
      <c r="G200" s="1" t="s">
        <v>25</v>
      </c>
      <c r="H200" s="1"/>
      <c r="I200" s="39">
        <v>43768</v>
      </c>
      <c r="J200" s="1" t="s">
        <v>2692</v>
      </c>
      <c r="K200" s="1" t="s">
        <v>2693</v>
      </c>
      <c r="L200" s="1" t="s">
        <v>64</v>
      </c>
      <c r="M200" s="15">
        <v>25545</v>
      </c>
      <c r="N200" s="1" t="s">
        <v>786</v>
      </c>
      <c r="O200" s="1" t="s">
        <v>2694</v>
      </c>
      <c r="P200" s="1" t="s">
        <v>17</v>
      </c>
      <c r="Q200" s="1" t="s">
        <v>2695</v>
      </c>
      <c r="R200" s="1" t="s">
        <v>6798</v>
      </c>
      <c r="S200" s="3" t="s">
        <v>1293</v>
      </c>
      <c r="T200" s="14" t="s">
        <v>2696</v>
      </c>
      <c r="U200" s="1" t="s">
        <v>49</v>
      </c>
      <c r="V200" s="13" t="s">
        <v>18</v>
      </c>
      <c r="W200" s="11" t="s">
        <v>1234</v>
      </c>
      <c r="X200" s="11" t="s">
        <v>1210</v>
      </c>
      <c r="Y200" s="11" t="s">
        <v>1211</v>
      </c>
      <c r="Z200" s="11" t="s">
        <v>49</v>
      </c>
      <c r="AA200" s="11">
        <v>5147</v>
      </c>
      <c r="AC200" s="11" t="s">
        <v>6792</v>
      </c>
      <c r="AD200" s="3">
        <v>7472</v>
      </c>
      <c r="AE200" s="45">
        <f t="shared" si="10"/>
        <v>1</v>
      </c>
    </row>
    <row r="201" spans="1:31" ht="12" customHeight="1" x14ac:dyDescent="0.25">
      <c r="A201" s="45">
        <f t="shared" si="9"/>
        <v>0.5</v>
      </c>
      <c r="B201" s="45" t="str">
        <f t="shared" si="11"/>
        <v/>
      </c>
      <c r="D201" s="1" t="s">
        <v>4515</v>
      </c>
      <c r="E201" s="34">
        <v>45</v>
      </c>
      <c r="F201" s="1" t="s">
        <v>12</v>
      </c>
      <c r="G201" s="1" t="s">
        <v>25</v>
      </c>
      <c r="H201" s="14" t="s">
        <v>4516</v>
      </c>
      <c r="I201" s="39">
        <v>43766</v>
      </c>
      <c r="J201" s="1" t="s">
        <v>4517</v>
      </c>
      <c r="K201" s="1" t="s">
        <v>1114</v>
      </c>
      <c r="L201" s="1" t="s">
        <v>85</v>
      </c>
      <c r="M201" s="15">
        <v>47715</v>
      </c>
      <c r="N201" s="1" t="s">
        <v>1115</v>
      </c>
      <c r="O201" s="1" t="s">
        <v>1116</v>
      </c>
      <c r="P201" s="1" t="s">
        <v>17</v>
      </c>
      <c r="Q201" s="1" t="s">
        <v>4518</v>
      </c>
      <c r="R201" s="1" t="s">
        <v>6798</v>
      </c>
      <c r="S201" s="3" t="s">
        <v>1293</v>
      </c>
      <c r="T201" s="14" t="s">
        <v>4519</v>
      </c>
      <c r="U201" s="1" t="s">
        <v>19</v>
      </c>
      <c r="V201" s="13" t="s">
        <v>24</v>
      </c>
      <c r="W201" s="11" t="s">
        <v>1224</v>
      </c>
      <c r="X201" s="11" t="s">
        <v>1210</v>
      </c>
      <c r="Y201" s="11" t="s">
        <v>1211</v>
      </c>
      <c r="Z201" s="11" t="s">
        <v>161</v>
      </c>
      <c r="AA201" s="11">
        <v>5143</v>
      </c>
      <c r="AC201" s="11" t="s">
        <v>6791</v>
      </c>
      <c r="AD201" s="3">
        <v>7468</v>
      </c>
      <c r="AE201" s="45">
        <f t="shared" si="10"/>
        <v>0.5</v>
      </c>
    </row>
    <row r="202" spans="1:31" ht="12" customHeight="1" x14ac:dyDescent="0.25">
      <c r="A202" s="45">
        <f t="shared" si="9"/>
        <v>1</v>
      </c>
      <c r="B202" s="45">
        <f t="shared" si="11"/>
        <v>1</v>
      </c>
      <c r="D202" s="1" t="s">
        <v>1942</v>
      </c>
      <c r="E202" s="34">
        <v>39</v>
      </c>
      <c r="F202" s="1" t="s">
        <v>12</v>
      </c>
      <c r="G202" s="1" t="s">
        <v>42</v>
      </c>
      <c r="H202" s="13"/>
      <c r="I202" s="39">
        <v>43765</v>
      </c>
      <c r="J202" s="1" t="s">
        <v>1943</v>
      </c>
      <c r="K202" s="1" t="s">
        <v>449</v>
      </c>
      <c r="L202" s="1" t="s">
        <v>46</v>
      </c>
      <c r="M202" s="15">
        <v>35758</v>
      </c>
      <c r="N202" s="1" t="s">
        <v>449</v>
      </c>
      <c r="O202" s="1" t="s">
        <v>579</v>
      </c>
      <c r="P202" s="1" t="s">
        <v>17</v>
      </c>
      <c r="Q202" s="1" t="s">
        <v>1944</v>
      </c>
      <c r="R202" s="1" t="s">
        <v>6798</v>
      </c>
      <c r="S202" s="3" t="s">
        <v>1293</v>
      </c>
      <c r="T202" s="14" t="s">
        <v>1945</v>
      </c>
      <c r="U202" s="1" t="s">
        <v>49</v>
      </c>
      <c r="V202" s="13" t="s">
        <v>18</v>
      </c>
      <c r="W202" s="11" t="s">
        <v>1234</v>
      </c>
      <c r="X202" s="11" t="s">
        <v>1210</v>
      </c>
      <c r="Y202" s="11" t="s">
        <v>1211</v>
      </c>
      <c r="Z202" s="11" t="s">
        <v>49</v>
      </c>
      <c r="AA202" s="11">
        <v>5127</v>
      </c>
      <c r="AC202" s="11" t="s">
        <v>6793</v>
      </c>
      <c r="AD202" s="3">
        <v>7464</v>
      </c>
      <c r="AE202" s="45">
        <f t="shared" si="10"/>
        <v>1</v>
      </c>
    </row>
    <row r="203" spans="1:31" ht="12" customHeight="1" x14ac:dyDescent="0.25">
      <c r="A203" s="45">
        <f t="shared" si="9"/>
        <v>1</v>
      </c>
      <c r="B203" s="45">
        <f t="shared" si="11"/>
        <v>1</v>
      </c>
      <c r="D203" s="13" t="s">
        <v>1946</v>
      </c>
      <c r="E203" s="36">
        <v>25</v>
      </c>
      <c r="F203" s="1" t="s">
        <v>12</v>
      </c>
      <c r="G203" s="1" t="s">
        <v>42</v>
      </c>
      <c r="H203" s="13"/>
      <c r="I203" s="39">
        <v>43765</v>
      </c>
      <c r="J203" s="1" t="s">
        <v>1947</v>
      </c>
      <c r="K203" s="1" t="s">
        <v>1045</v>
      </c>
      <c r="L203" s="1" t="s">
        <v>28</v>
      </c>
      <c r="M203" s="15">
        <v>95608</v>
      </c>
      <c r="N203" s="1" t="s">
        <v>378</v>
      </c>
      <c r="O203" s="1" t="s">
        <v>1139</v>
      </c>
      <c r="P203" s="1" t="s">
        <v>17</v>
      </c>
      <c r="Q203" s="1" t="s">
        <v>1948</v>
      </c>
      <c r="R203" s="1" t="s">
        <v>6798</v>
      </c>
      <c r="S203" s="3" t="s">
        <v>1293</v>
      </c>
      <c r="T203" s="14" t="s">
        <v>1949</v>
      </c>
      <c r="U203" s="1" t="s">
        <v>49</v>
      </c>
      <c r="V203" s="13" t="s">
        <v>18</v>
      </c>
      <c r="W203" s="11" t="s">
        <v>1234</v>
      </c>
      <c r="X203" s="11" t="s">
        <v>1210</v>
      </c>
      <c r="Y203" s="11" t="s">
        <v>1211</v>
      </c>
      <c r="Z203" s="11" t="s">
        <v>49</v>
      </c>
      <c r="AA203" s="11">
        <v>5130</v>
      </c>
      <c r="AC203" s="11" t="s">
        <v>6793</v>
      </c>
      <c r="AD203" s="3">
        <v>7465</v>
      </c>
      <c r="AE203" s="45">
        <f t="shared" si="10"/>
        <v>1</v>
      </c>
    </row>
    <row r="204" spans="1:31" ht="12" customHeight="1" x14ac:dyDescent="0.25">
      <c r="A204" s="45">
        <f t="shared" si="9"/>
        <v>0.5</v>
      </c>
      <c r="B204" s="45" t="str">
        <f t="shared" si="11"/>
        <v/>
      </c>
      <c r="D204" s="1" t="s">
        <v>5153</v>
      </c>
      <c r="E204" s="34">
        <v>42</v>
      </c>
      <c r="F204" s="1" t="s">
        <v>12</v>
      </c>
      <c r="G204" s="1" t="s">
        <v>30</v>
      </c>
      <c r="H204" s="14" t="s">
        <v>5154</v>
      </c>
      <c r="I204" s="39">
        <v>43765</v>
      </c>
      <c r="J204" s="1" t="s">
        <v>5155</v>
      </c>
      <c r="K204" s="1" t="s">
        <v>1079</v>
      </c>
      <c r="L204" s="1" t="s">
        <v>28</v>
      </c>
      <c r="M204" s="15">
        <v>93257</v>
      </c>
      <c r="N204" s="1" t="s">
        <v>306</v>
      </c>
      <c r="O204" s="1" t="s">
        <v>1068</v>
      </c>
      <c r="P204" s="1" t="s">
        <v>17</v>
      </c>
      <c r="Q204" s="1" t="s">
        <v>5156</v>
      </c>
      <c r="R204" s="1" t="s">
        <v>6798</v>
      </c>
      <c r="S204" s="3" t="s">
        <v>1293</v>
      </c>
      <c r="T204" s="14" t="s">
        <v>5157</v>
      </c>
      <c r="U204" s="1" t="s">
        <v>161</v>
      </c>
      <c r="V204" s="13" t="s">
        <v>18</v>
      </c>
      <c r="W204" s="11" t="s">
        <v>1221</v>
      </c>
      <c r="X204" s="11" t="s">
        <v>1210</v>
      </c>
      <c r="Y204" s="11" t="s">
        <v>1211</v>
      </c>
      <c r="Z204" s="11" t="s">
        <v>49</v>
      </c>
      <c r="AA204" s="11">
        <v>5144</v>
      </c>
      <c r="AC204" s="11" t="s">
        <v>6793</v>
      </c>
      <c r="AD204" s="3">
        <v>7463</v>
      </c>
      <c r="AE204" s="45">
        <f t="shared" si="10"/>
        <v>0.5</v>
      </c>
    </row>
    <row r="205" spans="1:31" ht="12" customHeight="1" x14ac:dyDescent="0.25">
      <c r="A205" s="45">
        <f t="shared" si="9"/>
        <v>1</v>
      </c>
      <c r="B205" s="45" t="str">
        <f t="shared" si="11"/>
        <v/>
      </c>
      <c r="D205" s="1" t="s">
        <v>3081</v>
      </c>
      <c r="E205" s="34">
        <v>50</v>
      </c>
      <c r="F205" s="1" t="s">
        <v>12</v>
      </c>
      <c r="G205" s="1" t="s">
        <v>30</v>
      </c>
      <c r="H205" s="13"/>
      <c r="I205" s="39">
        <v>43765</v>
      </c>
      <c r="J205" s="1" t="s">
        <v>3082</v>
      </c>
      <c r="K205" s="1" t="s">
        <v>473</v>
      </c>
      <c r="L205" s="1" t="s">
        <v>124</v>
      </c>
      <c r="M205" s="15">
        <v>74110</v>
      </c>
      <c r="N205" s="1" t="s">
        <v>473</v>
      </c>
      <c r="O205" s="1" t="s">
        <v>549</v>
      </c>
      <c r="P205" s="1" t="s">
        <v>17</v>
      </c>
      <c r="Q205" s="1" t="s">
        <v>3083</v>
      </c>
      <c r="R205" s="1" t="s">
        <v>6798</v>
      </c>
      <c r="S205" s="3" t="s">
        <v>1293</v>
      </c>
      <c r="T205" s="14" t="s">
        <v>3084</v>
      </c>
      <c r="U205" s="1" t="s">
        <v>49</v>
      </c>
      <c r="V205" s="13" t="s">
        <v>18</v>
      </c>
      <c r="W205" s="11" t="s">
        <v>1234</v>
      </c>
      <c r="X205" s="11" t="s">
        <v>1210</v>
      </c>
      <c r="Y205" s="11" t="s">
        <v>1211</v>
      </c>
      <c r="Z205" s="11" t="s">
        <v>161</v>
      </c>
      <c r="AA205" s="11">
        <v>5129</v>
      </c>
      <c r="AC205" s="11" t="s">
        <v>6791</v>
      </c>
      <c r="AD205" s="3">
        <v>7467</v>
      </c>
      <c r="AE205" s="45">
        <f t="shared" si="10"/>
        <v>1</v>
      </c>
    </row>
    <row r="206" spans="1:31" ht="12" customHeight="1" x14ac:dyDescent="0.25">
      <c r="A206" s="45">
        <f t="shared" si="9"/>
        <v>1</v>
      </c>
      <c r="B206" s="45" t="str">
        <f t="shared" si="11"/>
        <v/>
      </c>
      <c r="D206" s="1" t="s">
        <v>2681</v>
      </c>
      <c r="E206" s="34">
        <v>63</v>
      </c>
      <c r="F206" s="1" t="s">
        <v>12</v>
      </c>
      <c r="G206" s="1" t="s">
        <v>25</v>
      </c>
      <c r="H206" s="13"/>
      <c r="I206" s="39">
        <v>43765</v>
      </c>
      <c r="J206" s="1" t="s">
        <v>2682</v>
      </c>
      <c r="K206" s="1" t="s">
        <v>449</v>
      </c>
      <c r="L206" s="1" t="s">
        <v>135</v>
      </c>
      <c r="M206" s="15">
        <v>53711</v>
      </c>
      <c r="N206" s="1" t="s">
        <v>840</v>
      </c>
      <c r="O206" s="1" t="s">
        <v>579</v>
      </c>
      <c r="P206" s="1" t="s">
        <v>17</v>
      </c>
      <c r="Q206" s="1" t="s">
        <v>2683</v>
      </c>
      <c r="R206" s="1" t="s">
        <v>6798</v>
      </c>
      <c r="S206" s="3" t="s">
        <v>1293</v>
      </c>
      <c r="T206" s="14" t="s">
        <v>2684</v>
      </c>
      <c r="U206" s="1" t="s">
        <v>49</v>
      </c>
      <c r="V206" s="13" t="s">
        <v>18</v>
      </c>
      <c r="W206" s="11" t="s">
        <v>1234</v>
      </c>
      <c r="X206" s="11" t="s">
        <v>1210</v>
      </c>
      <c r="Y206" s="11" t="s">
        <v>1211</v>
      </c>
      <c r="Z206" s="11" t="s">
        <v>49</v>
      </c>
      <c r="AA206" s="11">
        <v>5126</v>
      </c>
      <c r="AC206" s="11" t="s">
        <v>6793</v>
      </c>
      <c r="AD206" s="3">
        <v>7466</v>
      </c>
      <c r="AE206" s="45">
        <f t="shared" si="10"/>
        <v>1</v>
      </c>
    </row>
    <row r="207" spans="1:31" ht="12" customHeight="1" x14ac:dyDescent="0.25">
      <c r="A207" s="45">
        <f t="shared" si="9"/>
        <v>0.5</v>
      </c>
      <c r="B207" s="45" t="str">
        <f t="shared" si="11"/>
        <v/>
      </c>
      <c r="D207" s="1" t="s">
        <v>2129</v>
      </c>
      <c r="E207" s="34">
        <v>45</v>
      </c>
      <c r="F207" s="1" t="s">
        <v>12</v>
      </c>
      <c r="G207" s="3" t="s">
        <v>13</v>
      </c>
      <c r="H207" s="13"/>
      <c r="I207" s="39">
        <v>43764</v>
      </c>
      <c r="J207" s="1" t="s">
        <v>2130</v>
      </c>
      <c r="K207" s="1" t="s">
        <v>740</v>
      </c>
      <c r="L207" s="1" t="s">
        <v>73</v>
      </c>
      <c r="M207" s="15">
        <v>30605</v>
      </c>
      <c r="N207" s="1" t="s">
        <v>2131</v>
      </c>
      <c r="O207" s="1" t="s">
        <v>2132</v>
      </c>
      <c r="P207" s="1" t="s">
        <v>17</v>
      </c>
      <c r="Q207" s="1" t="s">
        <v>2133</v>
      </c>
      <c r="R207" s="1" t="s">
        <v>6798</v>
      </c>
      <c r="S207" s="3" t="s">
        <v>1293</v>
      </c>
      <c r="T207" s="14" t="s">
        <v>2134</v>
      </c>
      <c r="U207" s="1" t="s">
        <v>49</v>
      </c>
      <c r="V207" s="13" t="s">
        <v>18</v>
      </c>
      <c r="W207" s="11" t="s">
        <v>1234</v>
      </c>
      <c r="X207" s="11" t="s">
        <v>1210</v>
      </c>
      <c r="Y207" s="11" t="s">
        <v>1212</v>
      </c>
      <c r="Z207" s="11" t="s">
        <v>161</v>
      </c>
      <c r="AA207" s="11">
        <v>5131</v>
      </c>
      <c r="AC207" s="11" t="s">
        <v>6793</v>
      </c>
      <c r="AD207" s="3">
        <v>7461</v>
      </c>
      <c r="AE207" s="45">
        <f t="shared" si="10"/>
        <v>0.5</v>
      </c>
    </row>
    <row r="208" spans="1:31" ht="12" customHeight="1" x14ac:dyDescent="0.25">
      <c r="A208" s="45">
        <f t="shared" si="9"/>
        <v>0</v>
      </c>
      <c r="B208" s="45" t="str">
        <f t="shared" si="11"/>
        <v/>
      </c>
      <c r="D208" s="1" t="s">
        <v>540</v>
      </c>
      <c r="E208" s="16"/>
      <c r="F208" s="1" t="s">
        <v>12</v>
      </c>
      <c r="G208" s="1" t="s">
        <v>20</v>
      </c>
      <c r="H208" s="13"/>
      <c r="I208" s="39">
        <v>43764</v>
      </c>
      <c r="J208" s="1" t="s">
        <v>1524</v>
      </c>
      <c r="K208" s="1" t="s">
        <v>1184</v>
      </c>
      <c r="L208" s="1" t="s">
        <v>28</v>
      </c>
      <c r="M208" s="15">
        <v>92227</v>
      </c>
      <c r="N208" s="1" t="s">
        <v>846</v>
      </c>
      <c r="O208" s="1" t="s">
        <v>1371</v>
      </c>
      <c r="P208" s="1" t="s">
        <v>17</v>
      </c>
      <c r="Q208" s="1" t="s">
        <v>1525</v>
      </c>
      <c r="R208" s="1" t="s">
        <v>6798</v>
      </c>
      <c r="S208" s="3" t="s">
        <v>1293</v>
      </c>
      <c r="T208" s="14" t="s">
        <v>1526</v>
      </c>
      <c r="U208" s="1" t="s">
        <v>49</v>
      </c>
      <c r="V208" s="13" t="s">
        <v>18</v>
      </c>
      <c r="W208" s="11" t="s">
        <v>1216</v>
      </c>
      <c r="X208" s="11" t="s">
        <v>1208</v>
      </c>
      <c r="Y208" s="11" t="s">
        <v>1212</v>
      </c>
      <c r="Z208" s="11" t="s">
        <v>49</v>
      </c>
      <c r="AA208" s="11">
        <v>5133</v>
      </c>
      <c r="AC208" s="11" t="s">
        <v>6793</v>
      </c>
      <c r="AD208" s="3">
        <v>7460</v>
      </c>
      <c r="AE208" s="45">
        <f t="shared" si="10"/>
        <v>0</v>
      </c>
    </row>
    <row r="209" spans="1:31" ht="12" customHeight="1" x14ac:dyDescent="0.25">
      <c r="A209" s="45">
        <f t="shared" si="9"/>
        <v>0.75</v>
      </c>
      <c r="B209" s="45" t="str">
        <f t="shared" si="11"/>
        <v/>
      </c>
      <c r="D209" s="1" t="s">
        <v>5517</v>
      </c>
      <c r="E209" s="34">
        <v>27</v>
      </c>
      <c r="F209" s="1" t="s">
        <v>12</v>
      </c>
      <c r="G209" s="1" t="s">
        <v>20</v>
      </c>
      <c r="H209" s="13"/>
      <c r="I209" s="39">
        <v>43764</v>
      </c>
      <c r="J209" s="1" t="s">
        <v>5518</v>
      </c>
      <c r="K209" s="1" t="s">
        <v>5519</v>
      </c>
      <c r="L209" s="1" t="s">
        <v>33</v>
      </c>
      <c r="M209" s="15">
        <v>49713</v>
      </c>
      <c r="N209" s="1" t="s">
        <v>5520</v>
      </c>
      <c r="O209" s="1" t="s">
        <v>5521</v>
      </c>
      <c r="P209" s="1" t="s">
        <v>17</v>
      </c>
      <c r="Q209" s="1" t="s">
        <v>5522</v>
      </c>
      <c r="R209" s="1" t="s">
        <v>6798</v>
      </c>
      <c r="S209" s="3" t="s">
        <v>1293</v>
      </c>
      <c r="T209" s="14" t="s">
        <v>5523</v>
      </c>
      <c r="U209" s="1" t="s">
        <v>161</v>
      </c>
      <c r="V209" s="13" t="s">
        <v>18</v>
      </c>
      <c r="W209" s="11" t="s">
        <v>1234</v>
      </c>
      <c r="X209" s="11" t="s">
        <v>1210</v>
      </c>
      <c r="Y209" s="11" t="s">
        <v>1211</v>
      </c>
      <c r="Z209" s="11" t="s">
        <v>49</v>
      </c>
      <c r="AA209" s="11">
        <v>5134</v>
      </c>
      <c r="AC209" s="11" t="s">
        <v>6792</v>
      </c>
      <c r="AD209" s="3">
        <v>7462</v>
      </c>
      <c r="AE209" s="45">
        <f t="shared" si="10"/>
        <v>0.75</v>
      </c>
    </row>
    <row r="210" spans="1:31" ht="12" customHeight="1" x14ac:dyDescent="0.25">
      <c r="A210" s="45">
        <f t="shared" si="9"/>
        <v>0.25</v>
      </c>
      <c r="B210" s="45" t="str">
        <f t="shared" si="11"/>
        <v/>
      </c>
      <c r="D210" s="1" t="s">
        <v>2837</v>
      </c>
      <c r="E210" s="36">
        <v>27</v>
      </c>
      <c r="F210" s="1" t="s">
        <v>12</v>
      </c>
      <c r="G210" s="1" t="s">
        <v>30</v>
      </c>
      <c r="H210" s="19" t="s">
        <v>2838</v>
      </c>
      <c r="I210" s="39">
        <v>43763</v>
      </c>
      <c r="J210" s="1" t="s">
        <v>2839</v>
      </c>
      <c r="K210" s="1" t="s">
        <v>259</v>
      </c>
      <c r="L210" s="1" t="s">
        <v>77</v>
      </c>
      <c r="M210" s="15">
        <v>87110</v>
      </c>
      <c r="N210" s="1" t="s">
        <v>143</v>
      </c>
      <c r="O210" s="1" t="s">
        <v>649</v>
      </c>
      <c r="P210" s="1" t="s">
        <v>17</v>
      </c>
      <c r="Q210" s="1" t="s">
        <v>2840</v>
      </c>
      <c r="R210" s="1" t="s">
        <v>6798</v>
      </c>
      <c r="S210" s="3" t="s">
        <v>1293</v>
      </c>
      <c r="T210" s="14" t="s">
        <v>2841</v>
      </c>
      <c r="U210" s="1" t="s">
        <v>49</v>
      </c>
      <c r="V210" s="13" t="s">
        <v>18</v>
      </c>
      <c r="W210" s="11" t="s">
        <v>1234</v>
      </c>
      <c r="X210" s="11" t="s">
        <v>1208</v>
      </c>
      <c r="Y210" s="11" t="s">
        <v>1209</v>
      </c>
      <c r="Z210" s="11" t="s">
        <v>49</v>
      </c>
      <c r="AA210" s="11">
        <v>5136</v>
      </c>
      <c r="AC210" s="11" t="s">
        <v>6791</v>
      </c>
      <c r="AD210" s="3">
        <v>7455</v>
      </c>
      <c r="AE210" s="45">
        <f t="shared" si="10"/>
        <v>0.25</v>
      </c>
    </row>
    <row r="211" spans="1:31" ht="12" customHeight="1" x14ac:dyDescent="0.25">
      <c r="A211" s="45">
        <f t="shared" si="9"/>
        <v>1</v>
      </c>
      <c r="B211" s="45" t="str">
        <f t="shared" si="11"/>
        <v/>
      </c>
      <c r="D211" s="1" t="s">
        <v>2685</v>
      </c>
      <c r="E211" s="34">
        <v>40</v>
      </c>
      <c r="F211" s="1" t="s">
        <v>12</v>
      </c>
      <c r="G211" s="1" t="s">
        <v>25</v>
      </c>
      <c r="H211" s="13"/>
      <c r="I211" s="39">
        <v>43763</v>
      </c>
      <c r="J211" s="1" t="s">
        <v>2686</v>
      </c>
      <c r="K211" s="1" t="s">
        <v>2687</v>
      </c>
      <c r="L211" s="1" t="s">
        <v>124</v>
      </c>
      <c r="M211" s="15">
        <v>74344</v>
      </c>
      <c r="N211" s="1" t="s">
        <v>257</v>
      </c>
      <c r="O211" s="1" t="s">
        <v>2688</v>
      </c>
      <c r="P211" s="1" t="s">
        <v>17</v>
      </c>
      <c r="Q211" s="1" t="s">
        <v>2689</v>
      </c>
      <c r="R211" s="1" t="s">
        <v>6798</v>
      </c>
      <c r="S211" s="3" t="s">
        <v>1293</v>
      </c>
      <c r="T211" s="14" t="s">
        <v>2690</v>
      </c>
      <c r="U211" s="1" t="s">
        <v>49</v>
      </c>
      <c r="V211" s="13" t="s">
        <v>18</v>
      </c>
      <c r="W211" s="11" t="s">
        <v>1234</v>
      </c>
      <c r="X211" s="11" t="s">
        <v>1210</v>
      </c>
      <c r="Y211" s="11" t="s">
        <v>1211</v>
      </c>
      <c r="Z211" s="11" t="s">
        <v>49</v>
      </c>
      <c r="AA211" s="11">
        <v>5128</v>
      </c>
      <c r="AC211" s="11" t="s">
        <v>6792</v>
      </c>
      <c r="AD211" s="3">
        <v>7454</v>
      </c>
      <c r="AE211" s="45">
        <f t="shared" si="10"/>
        <v>1</v>
      </c>
    </row>
    <row r="212" spans="1:31" ht="12" customHeight="1" x14ac:dyDescent="0.25">
      <c r="A212" s="45">
        <f t="shared" si="9"/>
        <v>0.5</v>
      </c>
      <c r="B212" s="45" t="str">
        <f t="shared" si="11"/>
        <v/>
      </c>
      <c r="D212" s="1" t="s">
        <v>4140</v>
      </c>
      <c r="E212" s="34">
        <v>45</v>
      </c>
      <c r="F212" s="1" t="s">
        <v>52</v>
      </c>
      <c r="G212" s="1" t="s">
        <v>25</v>
      </c>
      <c r="H212" s="14" t="s">
        <v>4141</v>
      </c>
      <c r="I212" s="39">
        <v>43763</v>
      </c>
      <c r="J212" s="1" t="s">
        <v>4142</v>
      </c>
      <c r="K212" s="1" t="s">
        <v>444</v>
      </c>
      <c r="L212" s="1" t="s">
        <v>15</v>
      </c>
      <c r="M212" s="15">
        <v>71111</v>
      </c>
      <c r="N212" s="1" t="s">
        <v>445</v>
      </c>
      <c r="O212" s="1" t="s">
        <v>816</v>
      </c>
      <c r="P212" s="1" t="s">
        <v>17</v>
      </c>
      <c r="Q212" s="1" t="s">
        <v>4143</v>
      </c>
      <c r="R212" s="1" t="s">
        <v>6798</v>
      </c>
      <c r="S212" s="3" t="s">
        <v>1293</v>
      </c>
      <c r="T212" s="14" t="s">
        <v>4144</v>
      </c>
      <c r="U212" s="1" t="s">
        <v>49</v>
      </c>
      <c r="V212" s="13" t="s">
        <v>18</v>
      </c>
      <c r="W212" s="11" t="s">
        <v>1288</v>
      </c>
      <c r="X212" s="11" t="s">
        <v>1208</v>
      </c>
      <c r="Y212" s="11" t="s">
        <v>1211</v>
      </c>
      <c r="Z212" s="11" t="s">
        <v>49</v>
      </c>
      <c r="AA212" s="11">
        <v>5123</v>
      </c>
      <c r="AC212" s="11" t="s">
        <v>6791</v>
      </c>
      <c r="AD212" s="3">
        <v>7456</v>
      </c>
      <c r="AE212" s="45">
        <f t="shared" si="10"/>
        <v>0.5</v>
      </c>
    </row>
    <row r="213" spans="1:31" ht="12" customHeight="1" x14ac:dyDescent="0.25">
      <c r="A213" s="45">
        <f t="shared" si="9"/>
        <v>0.25</v>
      </c>
      <c r="B213" s="45" t="str">
        <f t="shared" si="11"/>
        <v/>
      </c>
      <c r="D213" s="1" t="s">
        <v>4337</v>
      </c>
      <c r="E213" s="34">
        <v>31</v>
      </c>
      <c r="F213" s="1" t="s">
        <v>12</v>
      </c>
      <c r="G213" s="1" t="s">
        <v>20</v>
      </c>
      <c r="H213" s="13"/>
      <c r="I213" s="39">
        <v>43763</v>
      </c>
      <c r="J213" s="1" t="s">
        <v>4338</v>
      </c>
      <c r="K213" s="1" t="s">
        <v>829</v>
      </c>
      <c r="L213" s="1" t="s">
        <v>73</v>
      </c>
      <c r="M213" s="15">
        <v>30041</v>
      </c>
      <c r="N213" s="1" t="s">
        <v>830</v>
      </c>
      <c r="O213" s="1" t="s">
        <v>879</v>
      </c>
      <c r="P213" s="1" t="s">
        <v>17</v>
      </c>
      <c r="Q213" s="1" t="s">
        <v>4339</v>
      </c>
      <c r="R213" s="1" t="s">
        <v>6798</v>
      </c>
      <c r="S213" s="3" t="s">
        <v>1293</v>
      </c>
      <c r="T213" s="14" t="s">
        <v>4340</v>
      </c>
      <c r="U213" s="1" t="s">
        <v>49</v>
      </c>
      <c r="V213" s="13" t="s">
        <v>6797</v>
      </c>
      <c r="W213" s="11" t="s">
        <v>4276</v>
      </c>
      <c r="X213" s="11" t="s">
        <v>1210</v>
      </c>
      <c r="Y213" s="11" t="s">
        <v>1209</v>
      </c>
      <c r="Z213" s="11" t="s">
        <v>49</v>
      </c>
      <c r="AA213" s="11">
        <v>5121</v>
      </c>
      <c r="AC213" s="11" t="s">
        <v>6793</v>
      </c>
      <c r="AD213" s="3">
        <v>7457</v>
      </c>
      <c r="AE213" s="45">
        <f t="shared" si="10"/>
        <v>0.25</v>
      </c>
    </row>
    <row r="214" spans="1:31" ht="12" customHeight="1" x14ac:dyDescent="0.25">
      <c r="A214" s="45">
        <f t="shared" si="9"/>
        <v>0.5</v>
      </c>
      <c r="B214" s="45">
        <f t="shared" si="11"/>
        <v>0.5</v>
      </c>
      <c r="D214" s="1" t="s">
        <v>4495</v>
      </c>
      <c r="E214" s="34">
        <v>36</v>
      </c>
      <c r="F214" s="1" t="s">
        <v>12</v>
      </c>
      <c r="G214" s="1" t="s">
        <v>42</v>
      </c>
      <c r="H214" s="14" t="s">
        <v>4496</v>
      </c>
      <c r="I214" s="39">
        <v>43763</v>
      </c>
      <c r="J214" s="1" t="s">
        <v>4497</v>
      </c>
      <c r="K214" s="1" t="s">
        <v>386</v>
      </c>
      <c r="L214" s="1" t="s">
        <v>129</v>
      </c>
      <c r="M214" s="15">
        <v>11212</v>
      </c>
      <c r="N214" s="1" t="s">
        <v>386</v>
      </c>
      <c r="O214" s="1" t="s">
        <v>173</v>
      </c>
      <c r="P214" s="1" t="s">
        <v>17</v>
      </c>
      <c r="Q214" s="1" t="s">
        <v>4498</v>
      </c>
      <c r="R214" s="1" t="s">
        <v>6798</v>
      </c>
      <c r="S214" s="3" t="s">
        <v>1293</v>
      </c>
      <c r="T214" s="14" t="s">
        <v>4499</v>
      </c>
      <c r="U214" s="1" t="s">
        <v>49</v>
      </c>
      <c r="V214" s="13" t="s">
        <v>24</v>
      </c>
      <c r="W214" s="11" t="s">
        <v>1270</v>
      </c>
      <c r="X214" s="11" t="s">
        <v>1210</v>
      </c>
      <c r="Y214" s="11" t="s">
        <v>1211</v>
      </c>
      <c r="Z214" s="11" t="s">
        <v>49</v>
      </c>
      <c r="AA214" s="11">
        <v>5132</v>
      </c>
      <c r="AC214" s="11" t="s">
        <v>6791</v>
      </c>
      <c r="AD214" s="3">
        <v>7453</v>
      </c>
      <c r="AE214" s="45">
        <f t="shared" si="10"/>
        <v>0.5</v>
      </c>
    </row>
    <row r="215" spans="1:31" ht="12" customHeight="1" x14ac:dyDescent="0.25">
      <c r="A215" s="45">
        <f t="shared" si="9"/>
        <v>0.25</v>
      </c>
      <c r="B215" s="45" t="str">
        <f t="shared" si="11"/>
        <v/>
      </c>
      <c r="D215" s="13" t="s">
        <v>4847</v>
      </c>
      <c r="E215" s="16"/>
      <c r="F215" s="1" t="s">
        <v>12</v>
      </c>
      <c r="G215" s="1" t="s">
        <v>20</v>
      </c>
      <c r="H215" s="13"/>
      <c r="I215" s="39">
        <v>43763</v>
      </c>
      <c r="J215" s="1" t="s">
        <v>4848</v>
      </c>
      <c r="K215" s="1" t="s">
        <v>1053</v>
      </c>
      <c r="L215" s="1" t="s">
        <v>73</v>
      </c>
      <c r="M215" s="15">
        <v>30721</v>
      </c>
      <c r="N215" s="1" t="s">
        <v>1118</v>
      </c>
      <c r="O215" s="1" t="s">
        <v>1054</v>
      </c>
      <c r="P215" s="1" t="s">
        <v>17</v>
      </c>
      <c r="Q215" s="1" t="s">
        <v>4849</v>
      </c>
      <c r="R215" s="1" t="s">
        <v>6798</v>
      </c>
      <c r="S215" s="3" t="s">
        <v>1293</v>
      </c>
      <c r="T215" s="14" t="s">
        <v>4850</v>
      </c>
      <c r="U215" s="1" t="s">
        <v>19</v>
      </c>
      <c r="V215" s="13" t="s">
        <v>24</v>
      </c>
      <c r="W215" s="11" t="s">
        <v>1214</v>
      </c>
      <c r="X215" s="11" t="s">
        <v>1208</v>
      </c>
      <c r="Y215" s="11" t="s">
        <v>1211</v>
      </c>
      <c r="Z215" s="11" t="s">
        <v>49</v>
      </c>
      <c r="AA215" s="11">
        <v>5137</v>
      </c>
      <c r="AC215" s="11" t="s">
        <v>6793</v>
      </c>
      <c r="AD215" s="3">
        <v>7458</v>
      </c>
      <c r="AE215" s="45">
        <f t="shared" si="10"/>
        <v>0.25</v>
      </c>
    </row>
    <row r="216" spans="1:31" ht="12" customHeight="1" x14ac:dyDescent="0.25">
      <c r="A216" s="45">
        <f t="shared" si="9"/>
        <v>0.5</v>
      </c>
      <c r="B216" s="45" t="str">
        <f t="shared" si="11"/>
        <v/>
      </c>
      <c r="D216" s="1" t="s">
        <v>5020</v>
      </c>
      <c r="E216" s="34">
        <v>19</v>
      </c>
      <c r="F216" s="1" t="s">
        <v>12</v>
      </c>
      <c r="G216" s="1" t="s">
        <v>25</v>
      </c>
      <c r="H216" s="14" t="s">
        <v>5021</v>
      </c>
      <c r="I216" s="39">
        <v>43763</v>
      </c>
      <c r="J216" s="1" t="s">
        <v>5022</v>
      </c>
      <c r="K216" s="1" t="s">
        <v>356</v>
      </c>
      <c r="L216" s="1" t="s">
        <v>112</v>
      </c>
      <c r="M216" s="15">
        <v>37813</v>
      </c>
      <c r="N216" s="1" t="s">
        <v>357</v>
      </c>
      <c r="O216" s="1" t="s">
        <v>5023</v>
      </c>
      <c r="P216" s="1" t="s">
        <v>17</v>
      </c>
      <c r="Q216" s="1" t="s">
        <v>5024</v>
      </c>
      <c r="R216" s="1" t="s">
        <v>6798</v>
      </c>
      <c r="S216" s="3" t="s">
        <v>1293</v>
      </c>
      <c r="T216" s="14" t="s">
        <v>5025</v>
      </c>
      <c r="U216" s="1" t="s">
        <v>49</v>
      </c>
      <c r="V216" s="13" t="s">
        <v>121</v>
      </c>
      <c r="W216" s="11" t="s">
        <v>1237</v>
      </c>
      <c r="X216" s="11" t="s">
        <v>1210</v>
      </c>
      <c r="Y216" s="11" t="s">
        <v>1211</v>
      </c>
      <c r="Z216" s="11" t="s">
        <v>49</v>
      </c>
      <c r="AA216" s="11">
        <v>5124</v>
      </c>
      <c r="AC216" s="11" t="s">
        <v>6793</v>
      </c>
      <c r="AD216" s="3">
        <v>7459</v>
      </c>
      <c r="AE216" s="45">
        <f t="shared" si="10"/>
        <v>0.5</v>
      </c>
    </row>
    <row r="217" spans="1:31" ht="12" customHeight="1" x14ac:dyDescent="0.25">
      <c r="A217" s="45">
        <f t="shared" si="9"/>
        <v>0.75</v>
      </c>
      <c r="B217" s="45" t="str">
        <f t="shared" si="11"/>
        <v/>
      </c>
      <c r="D217" s="1" t="s">
        <v>2671</v>
      </c>
      <c r="E217" s="34">
        <v>53</v>
      </c>
      <c r="F217" s="1" t="s">
        <v>12</v>
      </c>
      <c r="G217" s="1" t="s">
        <v>25</v>
      </c>
      <c r="H217" s="14" t="s">
        <v>2672</v>
      </c>
      <c r="I217" s="39">
        <v>43762</v>
      </c>
      <c r="J217" s="1" t="s">
        <v>2673</v>
      </c>
      <c r="K217" s="1" t="s">
        <v>22</v>
      </c>
      <c r="L217" s="1" t="s">
        <v>119</v>
      </c>
      <c r="M217" s="15">
        <v>27858</v>
      </c>
      <c r="N217" s="1" t="s">
        <v>232</v>
      </c>
      <c r="O217" s="1" t="s">
        <v>233</v>
      </c>
      <c r="P217" s="1" t="s">
        <v>17</v>
      </c>
      <c r="Q217" s="1" t="s">
        <v>2674</v>
      </c>
      <c r="R217" s="1" t="s">
        <v>6798</v>
      </c>
      <c r="S217" s="3" t="s">
        <v>1293</v>
      </c>
      <c r="T217" s="14" t="s">
        <v>2675</v>
      </c>
      <c r="U217" s="1" t="s">
        <v>268</v>
      </c>
      <c r="V217" s="13" t="s">
        <v>18</v>
      </c>
      <c r="W217" s="11" t="s">
        <v>1234</v>
      </c>
      <c r="X217" s="11" t="s">
        <v>1208</v>
      </c>
      <c r="Y217" s="11" t="s">
        <v>1211</v>
      </c>
      <c r="Z217" s="11" t="s">
        <v>49</v>
      </c>
      <c r="AA217" s="11">
        <v>5119</v>
      </c>
      <c r="AC217" s="11" t="s">
        <v>6793</v>
      </c>
      <c r="AD217" s="3">
        <v>7452</v>
      </c>
      <c r="AE217" s="45">
        <f t="shared" si="10"/>
        <v>0.75</v>
      </c>
    </row>
    <row r="218" spans="1:31" ht="12" customHeight="1" x14ac:dyDescent="0.25">
      <c r="A218" s="45">
        <f t="shared" si="9"/>
        <v>1</v>
      </c>
      <c r="B218" s="45">
        <f t="shared" si="11"/>
        <v>1</v>
      </c>
      <c r="D218" s="1" t="s">
        <v>1950</v>
      </c>
      <c r="E218" s="34">
        <v>48</v>
      </c>
      <c r="F218" s="1" t="s">
        <v>12</v>
      </c>
      <c r="G218" s="1" t="s">
        <v>42</v>
      </c>
      <c r="H218" s="13"/>
      <c r="I218" s="39">
        <v>43761</v>
      </c>
      <c r="J218" s="1" t="s">
        <v>1951</v>
      </c>
      <c r="K218" s="1" t="s">
        <v>148</v>
      </c>
      <c r="L218" s="1" t="s">
        <v>28</v>
      </c>
      <c r="M218" s="15">
        <v>90805</v>
      </c>
      <c r="N218" s="1" t="s">
        <v>47</v>
      </c>
      <c r="O218" s="1" t="s">
        <v>149</v>
      </c>
      <c r="P218" s="1" t="s">
        <v>17</v>
      </c>
      <c r="Q218" s="1" t="s">
        <v>1952</v>
      </c>
      <c r="R218" s="1" t="s">
        <v>6798</v>
      </c>
      <c r="S218" s="3" t="s">
        <v>1293</v>
      </c>
      <c r="T218" s="14" t="s">
        <v>1953</v>
      </c>
      <c r="U218" s="1" t="s">
        <v>49</v>
      </c>
      <c r="V218" s="13" t="s">
        <v>18</v>
      </c>
      <c r="W218" s="11" t="s">
        <v>1234</v>
      </c>
      <c r="X218" s="11" t="s">
        <v>1210</v>
      </c>
      <c r="Y218" s="11" t="s">
        <v>1211</v>
      </c>
      <c r="Z218" s="11" t="s">
        <v>161</v>
      </c>
      <c r="AA218" s="11">
        <v>5141</v>
      </c>
      <c r="AC218" s="11" t="s">
        <v>6791</v>
      </c>
      <c r="AD218" s="3">
        <v>7445</v>
      </c>
      <c r="AE218" s="45">
        <f t="shared" si="10"/>
        <v>1</v>
      </c>
    </row>
    <row r="219" spans="1:31" ht="12" customHeight="1" x14ac:dyDescent="0.25">
      <c r="A219" s="45">
        <f t="shared" si="9"/>
        <v>1</v>
      </c>
      <c r="B219" s="45" t="str">
        <f t="shared" si="11"/>
        <v/>
      </c>
      <c r="D219" s="1" t="s">
        <v>813</v>
      </c>
      <c r="E219" s="34">
        <v>29</v>
      </c>
      <c r="F219" s="1" t="s">
        <v>12</v>
      </c>
      <c r="G219" s="1" t="s">
        <v>30</v>
      </c>
      <c r="H219" s="14" t="s">
        <v>2846</v>
      </c>
      <c r="I219" s="39">
        <v>43761</v>
      </c>
      <c r="J219" s="1" t="s">
        <v>2847</v>
      </c>
      <c r="K219" s="1" t="s">
        <v>218</v>
      </c>
      <c r="L219" s="1" t="s">
        <v>129</v>
      </c>
      <c r="M219" s="15">
        <v>10039</v>
      </c>
      <c r="N219" s="1" t="s">
        <v>2848</v>
      </c>
      <c r="O219" s="1" t="s">
        <v>173</v>
      </c>
      <c r="P219" s="1" t="s">
        <v>17</v>
      </c>
      <c r="Q219" s="1" t="s">
        <v>2849</v>
      </c>
      <c r="R219" s="1" t="s">
        <v>6798</v>
      </c>
      <c r="S219" s="3" t="s">
        <v>1293</v>
      </c>
      <c r="T219" s="14" t="s">
        <v>2850</v>
      </c>
      <c r="U219" s="1" t="s">
        <v>19</v>
      </c>
      <c r="V219" s="13" t="s">
        <v>18</v>
      </c>
      <c r="W219" s="11" t="s">
        <v>1234</v>
      </c>
      <c r="X219" s="11" t="s">
        <v>1210</v>
      </c>
      <c r="Y219" s="11" t="s">
        <v>1211</v>
      </c>
      <c r="Z219" s="11" t="s">
        <v>49</v>
      </c>
      <c r="AA219" s="11">
        <v>5139</v>
      </c>
      <c r="AC219" s="11" t="s">
        <v>6791</v>
      </c>
      <c r="AD219" s="3">
        <v>7446</v>
      </c>
      <c r="AE219" s="45">
        <f t="shared" si="10"/>
        <v>1</v>
      </c>
    </row>
    <row r="220" spans="1:31" ht="12" customHeight="1" x14ac:dyDescent="0.25">
      <c r="A220" s="45">
        <f t="shared" si="9"/>
        <v>0.75</v>
      </c>
      <c r="B220" s="45" t="str">
        <f t="shared" si="11"/>
        <v/>
      </c>
      <c r="D220" s="1" t="s">
        <v>5524</v>
      </c>
      <c r="E220" s="34">
        <v>61</v>
      </c>
      <c r="F220" s="1" t="s">
        <v>12</v>
      </c>
      <c r="G220" s="1" t="s">
        <v>20</v>
      </c>
      <c r="H220" s="13"/>
      <c r="I220" s="39">
        <v>43761</v>
      </c>
      <c r="J220" s="1" t="s">
        <v>5525</v>
      </c>
      <c r="K220" s="1" t="s">
        <v>235</v>
      </c>
      <c r="L220" s="1" t="s">
        <v>109</v>
      </c>
      <c r="M220" s="15">
        <v>99217</v>
      </c>
      <c r="N220" s="1" t="s">
        <v>235</v>
      </c>
      <c r="O220" s="1" t="s">
        <v>236</v>
      </c>
      <c r="P220" s="1" t="s">
        <v>17</v>
      </c>
      <c r="Q220" s="1" t="s">
        <v>5526</v>
      </c>
      <c r="R220" s="1" t="s">
        <v>1373</v>
      </c>
      <c r="S220" s="3" t="s">
        <v>1293</v>
      </c>
      <c r="T220" s="14" t="s">
        <v>5527</v>
      </c>
      <c r="U220" s="1" t="s">
        <v>161</v>
      </c>
      <c r="V220" s="13" t="s">
        <v>18</v>
      </c>
      <c r="W220" s="11" t="s">
        <v>1234</v>
      </c>
      <c r="X220" s="11" t="s">
        <v>1210</v>
      </c>
      <c r="Y220" s="11" t="s">
        <v>1211</v>
      </c>
      <c r="Z220" s="11" t="s">
        <v>49</v>
      </c>
      <c r="AA220" s="11">
        <v>5138</v>
      </c>
      <c r="AC220" s="11" t="s">
        <v>6793</v>
      </c>
      <c r="AD220" s="3">
        <v>7448</v>
      </c>
      <c r="AE220" s="45">
        <f t="shared" si="10"/>
        <v>0.75</v>
      </c>
    </row>
    <row r="221" spans="1:31" ht="12" customHeight="1" x14ac:dyDescent="0.25">
      <c r="A221" s="45">
        <f t="shared" si="9"/>
        <v>0.25</v>
      </c>
      <c r="B221" s="45" t="str">
        <f t="shared" si="11"/>
        <v/>
      </c>
      <c r="D221" s="1" t="s">
        <v>5381</v>
      </c>
      <c r="E221" s="34">
        <v>29</v>
      </c>
      <c r="F221" s="1" t="s">
        <v>12</v>
      </c>
      <c r="G221" s="1" t="s">
        <v>25</v>
      </c>
      <c r="H221" s="14" t="s">
        <v>5382</v>
      </c>
      <c r="I221" s="39">
        <v>43761</v>
      </c>
      <c r="J221" s="1" t="s">
        <v>5383</v>
      </c>
      <c r="K221" s="1" t="s">
        <v>785</v>
      </c>
      <c r="L221" s="1" t="s">
        <v>85</v>
      </c>
      <c r="M221" s="15">
        <v>46750</v>
      </c>
      <c r="N221" s="1" t="s">
        <v>785</v>
      </c>
      <c r="O221" s="1" t="s">
        <v>5384</v>
      </c>
      <c r="P221" s="1" t="s">
        <v>17</v>
      </c>
      <c r="Q221" s="1" t="s">
        <v>5385</v>
      </c>
      <c r="R221" s="1" t="s">
        <v>6798</v>
      </c>
      <c r="S221" s="3" t="s">
        <v>1293</v>
      </c>
      <c r="T221" s="14" t="s">
        <v>5386</v>
      </c>
      <c r="U221" s="1" t="s">
        <v>161</v>
      </c>
      <c r="V221" s="13" t="s">
        <v>18</v>
      </c>
      <c r="W221" s="11" t="s">
        <v>1234</v>
      </c>
      <c r="X221" s="11" t="s">
        <v>1210</v>
      </c>
      <c r="Y221" s="11" t="s">
        <v>1212</v>
      </c>
      <c r="Z221" s="11" t="s">
        <v>49</v>
      </c>
      <c r="AA221" s="11">
        <v>5140</v>
      </c>
      <c r="AC221" s="11" t="s">
        <v>6792</v>
      </c>
      <c r="AD221" s="3">
        <v>7447</v>
      </c>
      <c r="AE221" s="45">
        <f t="shared" si="10"/>
        <v>0.25</v>
      </c>
    </row>
    <row r="222" spans="1:31" ht="12" customHeight="1" x14ac:dyDescent="0.25">
      <c r="A222" s="45">
        <f t="shared" si="9"/>
        <v>0.5</v>
      </c>
      <c r="B222" s="45" t="str">
        <f t="shared" si="11"/>
        <v/>
      </c>
      <c r="D222" s="1" t="s">
        <v>6329</v>
      </c>
      <c r="E222" s="34">
        <v>45</v>
      </c>
      <c r="F222" s="1" t="s">
        <v>12</v>
      </c>
      <c r="G222" s="1" t="s">
        <v>25</v>
      </c>
      <c r="H222" s="14" t="s">
        <v>6330</v>
      </c>
      <c r="I222" s="39">
        <v>43761</v>
      </c>
      <c r="J222" s="1" t="s">
        <v>6331</v>
      </c>
      <c r="K222" s="1" t="s">
        <v>523</v>
      </c>
      <c r="L222" s="1" t="s">
        <v>53</v>
      </c>
      <c r="M222" s="15">
        <v>97321</v>
      </c>
      <c r="N222" s="1" t="s">
        <v>1069</v>
      </c>
      <c r="O222" s="1" t="s">
        <v>1150</v>
      </c>
      <c r="P222" s="1" t="s">
        <v>123</v>
      </c>
      <c r="Q222" s="1" t="s">
        <v>6332</v>
      </c>
      <c r="R222" s="1" t="s">
        <v>6798</v>
      </c>
      <c r="S222" s="3" t="s">
        <v>1293</v>
      </c>
      <c r="T222" s="14" t="s">
        <v>6333</v>
      </c>
      <c r="U222" s="1" t="s">
        <v>49</v>
      </c>
      <c r="V222" s="13" t="s">
        <v>6797</v>
      </c>
      <c r="W222" s="4" t="s">
        <v>1285</v>
      </c>
      <c r="X222" s="4" t="s">
        <v>1210</v>
      </c>
      <c r="Y222" s="11"/>
      <c r="Z222" s="11"/>
      <c r="AA222" s="11"/>
      <c r="AC222" s="11" t="s">
        <v>6793</v>
      </c>
      <c r="AD222" s="3">
        <v>7449</v>
      </c>
      <c r="AE222" s="45">
        <f t="shared" si="10"/>
        <v>0.5</v>
      </c>
    </row>
    <row r="223" spans="1:31" ht="12" customHeight="1" x14ac:dyDescent="0.25">
      <c r="A223" s="45">
        <f t="shared" si="9"/>
        <v>0.25</v>
      </c>
      <c r="B223" s="45" t="str">
        <f t="shared" si="11"/>
        <v/>
      </c>
      <c r="D223" s="1" t="s">
        <v>4638</v>
      </c>
      <c r="E223" s="34">
        <v>34</v>
      </c>
      <c r="F223" s="1" t="s">
        <v>12</v>
      </c>
      <c r="G223" s="1" t="s">
        <v>25</v>
      </c>
      <c r="H223" s="14" t="s">
        <v>4639</v>
      </c>
      <c r="I223" s="39">
        <v>43761</v>
      </c>
      <c r="J223" s="1" t="s">
        <v>4640</v>
      </c>
      <c r="K223" s="1" t="s">
        <v>806</v>
      </c>
      <c r="L223" s="1" t="s">
        <v>39</v>
      </c>
      <c r="M223" s="15">
        <v>79556</v>
      </c>
      <c r="N223" s="1" t="s">
        <v>807</v>
      </c>
      <c r="O223" s="1" t="s">
        <v>4641</v>
      </c>
      <c r="P223" s="1" t="s">
        <v>17</v>
      </c>
      <c r="Q223" s="1" t="s">
        <v>4642</v>
      </c>
      <c r="R223" s="1" t="s">
        <v>6798</v>
      </c>
      <c r="S223" s="3" t="s">
        <v>1293</v>
      </c>
      <c r="T223" s="14" t="s">
        <v>4643</v>
      </c>
      <c r="U223" s="1" t="s">
        <v>49</v>
      </c>
      <c r="V223" s="13" t="s">
        <v>24</v>
      </c>
      <c r="W223" s="11" t="s">
        <v>1213</v>
      </c>
      <c r="X223" s="11" t="s">
        <v>1213</v>
      </c>
      <c r="Y223" s="11" t="s">
        <v>1211</v>
      </c>
      <c r="Z223" s="11" t="s">
        <v>49</v>
      </c>
      <c r="AA223" s="11">
        <v>5122</v>
      </c>
      <c r="AC223" s="11" t="s">
        <v>6792</v>
      </c>
      <c r="AD223" s="3">
        <v>7450</v>
      </c>
      <c r="AE223" s="45">
        <f t="shared" si="10"/>
        <v>0.25</v>
      </c>
    </row>
    <row r="224" spans="1:31" ht="12" customHeight="1" x14ac:dyDescent="0.25">
      <c r="A224" s="45">
        <f t="shared" si="9"/>
        <v>0</v>
      </c>
      <c r="B224" s="45" t="str">
        <f t="shared" si="11"/>
        <v/>
      </c>
      <c r="D224" s="13" t="s">
        <v>5026</v>
      </c>
      <c r="E224" s="36">
        <v>41</v>
      </c>
      <c r="F224" s="1" t="s">
        <v>12</v>
      </c>
      <c r="G224" s="1" t="s">
        <v>25</v>
      </c>
      <c r="H224" s="13"/>
      <c r="I224" s="39">
        <v>43761</v>
      </c>
      <c r="J224" s="1" t="s">
        <v>5027</v>
      </c>
      <c r="K224" s="1" t="s">
        <v>242</v>
      </c>
      <c r="L224" s="1" t="s">
        <v>39</v>
      </c>
      <c r="M224" s="15">
        <v>79938</v>
      </c>
      <c r="N224" s="1" t="s">
        <v>242</v>
      </c>
      <c r="O224" s="1" t="s">
        <v>243</v>
      </c>
      <c r="P224" s="1" t="s">
        <v>17</v>
      </c>
      <c r="Q224" s="1" t="s">
        <v>5028</v>
      </c>
      <c r="R224" s="1" t="s">
        <v>6798</v>
      </c>
      <c r="S224" s="3" t="s">
        <v>1293</v>
      </c>
      <c r="T224" s="14" t="s">
        <v>5029</v>
      </c>
      <c r="U224" s="1" t="s">
        <v>49</v>
      </c>
      <c r="V224" s="13" t="s">
        <v>121</v>
      </c>
      <c r="W224" s="11" t="s">
        <v>1237</v>
      </c>
      <c r="X224" s="11" t="s">
        <v>1210</v>
      </c>
      <c r="Y224" s="11" t="s">
        <v>1209</v>
      </c>
      <c r="Z224" s="11" t="s">
        <v>49</v>
      </c>
      <c r="AA224" s="11">
        <v>5125</v>
      </c>
      <c r="AC224" s="11" t="s">
        <v>6793</v>
      </c>
      <c r="AD224" s="3">
        <v>7451</v>
      </c>
      <c r="AE224" s="45">
        <f t="shared" si="10"/>
        <v>0</v>
      </c>
    </row>
    <row r="225" spans="1:31" ht="12" customHeight="1" x14ac:dyDescent="0.25">
      <c r="A225" s="45">
        <f t="shared" si="9"/>
        <v>0.5</v>
      </c>
      <c r="B225" s="45" t="str">
        <f t="shared" si="11"/>
        <v/>
      </c>
      <c r="D225" s="1" t="s">
        <v>4177</v>
      </c>
      <c r="E225" s="34">
        <v>55</v>
      </c>
      <c r="F225" s="1" t="s">
        <v>12</v>
      </c>
      <c r="G225" s="1" t="s">
        <v>20</v>
      </c>
      <c r="H225" s="13"/>
      <c r="I225" s="39">
        <v>43760</v>
      </c>
      <c r="J225" s="1" t="s">
        <v>4178</v>
      </c>
      <c r="K225" s="1" t="s">
        <v>690</v>
      </c>
      <c r="L225" s="1" t="s">
        <v>28</v>
      </c>
      <c r="M225" s="15">
        <v>90745</v>
      </c>
      <c r="N225" s="1" t="s">
        <v>47</v>
      </c>
      <c r="O225" s="1" t="s">
        <v>4179</v>
      </c>
      <c r="P225" s="1" t="s">
        <v>17</v>
      </c>
      <c r="Q225" s="1" t="s">
        <v>4180</v>
      </c>
      <c r="R225" s="1" t="s">
        <v>6798</v>
      </c>
      <c r="S225" s="3" t="s">
        <v>1293</v>
      </c>
      <c r="T225" s="14" t="s">
        <v>4181</v>
      </c>
      <c r="U225" s="1" t="s">
        <v>49</v>
      </c>
      <c r="V225" s="13" t="s">
        <v>18</v>
      </c>
      <c r="W225" s="11" t="s">
        <v>1215</v>
      </c>
      <c r="X225" s="11" t="s">
        <v>1208</v>
      </c>
      <c r="Y225" s="11" t="s">
        <v>1211</v>
      </c>
      <c r="Z225" s="11" t="s">
        <v>49</v>
      </c>
      <c r="AA225" s="11">
        <v>5215</v>
      </c>
      <c r="AC225" s="11" t="s">
        <v>6793</v>
      </c>
      <c r="AD225" s="3">
        <v>7444</v>
      </c>
      <c r="AE225" s="45">
        <f t="shared" si="10"/>
        <v>0.5</v>
      </c>
    </row>
    <row r="226" spans="1:31" ht="12" customHeight="1" x14ac:dyDescent="0.25">
      <c r="A226" s="45">
        <f t="shared" si="9"/>
        <v>1</v>
      </c>
      <c r="B226" s="45" t="str">
        <f t="shared" si="11"/>
        <v/>
      </c>
      <c r="D226" s="13" t="s">
        <v>3508</v>
      </c>
      <c r="E226" s="36">
        <v>37</v>
      </c>
      <c r="F226" s="13" t="s">
        <v>52</v>
      </c>
      <c r="G226" s="11" t="s">
        <v>30</v>
      </c>
      <c r="H226" s="11"/>
      <c r="I226" s="39">
        <v>43759</v>
      </c>
      <c r="J226" s="1" t="s">
        <v>3509</v>
      </c>
      <c r="K226" s="1" t="s">
        <v>323</v>
      </c>
      <c r="L226" s="1" t="s">
        <v>103</v>
      </c>
      <c r="M226" s="15">
        <v>89052</v>
      </c>
      <c r="N226" s="1" t="s">
        <v>167</v>
      </c>
      <c r="O226" s="1" t="s">
        <v>355</v>
      </c>
      <c r="P226" s="1" t="s">
        <v>17</v>
      </c>
      <c r="Q226" s="1" t="s">
        <v>3510</v>
      </c>
      <c r="R226" s="1" t="s">
        <v>6798</v>
      </c>
      <c r="S226" s="3" t="s">
        <v>1293</v>
      </c>
      <c r="T226" s="12" t="s">
        <v>3511</v>
      </c>
      <c r="U226" s="1" t="s">
        <v>49</v>
      </c>
      <c r="V226" s="13" t="s">
        <v>18</v>
      </c>
      <c r="W226" s="11" t="s">
        <v>1234</v>
      </c>
      <c r="X226" s="11" t="s">
        <v>1210</v>
      </c>
      <c r="Y226" s="11" t="s">
        <v>1211</v>
      </c>
      <c r="Z226" s="11" t="s">
        <v>161</v>
      </c>
      <c r="AA226" s="11">
        <v>5216</v>
      </c>
      <c r="AC226" s="11" t="s">
        <v>6793</v>
      </c>
      <c r="AD226" s="3">
        <v>7441</v>
      </c>
      <c r="AE226" s="45">
        <f t="shared" si="10"/>
        <v>1</v>
      </c>
    </row>
    <row r="227" spans="1:31" ht="12" customHeight="1" x14ac:dyDescent="0.25">
      <c r="A227" s="45">
        <f t="shared" si="9"/>
        <v>0.75</v>
      </c>
      <c r="B227" s="45" t="str">
        <f t="shared" si="11"/>
        <v/>
      </c>
      <c r="D227" s="13" t="s">
        <v>540</v>
      </c>
      <c r="E227" s="16"/>
      <c r="F227" s="13" t="s">
        <v>12</v>
      </c>
      <c r="G227" s="13" t="s">
        <v>20</v>
      </c>
      <c r="H227" s="11"/>
      <c r="I227" s="39">
        <v>43759</v>
      </c>
      <c r="J227" s="1" t="s">
        <v>2678</v>
      </c>
      <c r="K227" s="1" t="s">
        <v>945</v>
      </c>
      <c r="L227" s="1" t="s">
        <v>53</v>
      </c>
      <c r="M227" s="15">
        <v>97123</v>
      </c>
      <c r="N227" s="1" t="s">
        <v>54</v>
      </c>
      <c r="O227" s="1" t="s">
        <v>946</v>
      </c>
      <c r="P227" s="1" t="s">
        <v>17</v>
      </c>
      <c r="Q227" s="1" t="s">
        <v>6539</v>
      </c>
      <c r="R227" s="1" t="s">
        <v>6798</v>
      </c>
      <c r="S227" s="3" t="s">
        <v>1293</v>
      </c>
      <c r="T227" s="12" t="s">
        <v>6540</v>
      </c>
      <c r="U227" s="1" t="s">
        <v>49</v>
      </c>
      <c r="V227" s="13" t="s">
        <v>18</v>
      </c>
      <c r="W227" s="4" t="s">
        <v>1234</v>
      </c>
      <c r="X227" s="4" t="s">
        <v>1210</v>
      </c>
      <c r="Y227" s="11"/>
      <c r="Z227" s="11"/>
      <c r="AA227" s="11"/>
      <c r="AC227" s="11" t="s">
        <v>6793</v>
      </c>
      <c r="AD227" s="3">
        <v>7442</v>
      </c>
      <c r="AE227" s="45">
        <f t="shared" si="10"/>
        <v>0.75</v>
      </c>
    </row>
    <row r="228" spans="1:31" ht="12" customHeight="1" x14ac:dyDescent="0.25">
      <c r="A228" s="45">
        <f t="shared" si="9"/>
        <v>0.5</v>
      </c>
      <c r="B228" s="45" t="str">
        <f t="shared" si="11"/>
        <v/>
      </c>
      <c r="D228" s="1" t="s">
        <v>3410</v>
      </c>
      <c r="E228" s="34">
        <v>36</v>
      </c>
      <c r="F228" s="1" t="s">
        <v>12</v>
      </c>
      <c r="G228" s="1" t="s">
        <v>20</v>
      </c>
      <c r="H228" s="13"/>
      <c r="I228" s="39">
        <v>43759</v>
      </c>
      <c r="J228" s="1" t="s">
        <v>3411</v>
      </c>
      <c r="K228" s="1" t="s">
        <v>328</v>
      </c>
      <c r="L228" s="1" t="s">
        <v>82</v>
      </c>
      <c r="M228" s="15">
        <v>80204</v>
      </c>
      <c r="N228" s="1" t="s">
        <v>328</v>
      </c>
      <c r="O228" s="1" t="s">
        <v>329</v>
      </c>
      <c r="P228" s="1" t="s">
        <v>17</v>
      </c>
      <c r="Q228" s="1" t="s">
        <v>3412</v>
      </c>
      <c r="R228" s="1" t="s">
        <v>6798</v>
      </c>
      <c r="S228" s="3" t="s">
        <v>1293</v>
      </c>
      <c r="T228" s="14" t="s">
        <v>3413</v>
      </c>
      <c r="U228" s="1" t="s">
        <v>49</v>
      </c>
      <c r="V228" s="13" t="s">
        <v>18</v>
      </c>
      <c r="W228" s="11" t="s">
        <v>1234</v>
      </c>
      <c r="X228" s="11" t="s">
        <v>1210</v>
      </c>
      <c r="Y228" s="11" t="s">
        <v>1209</v>
      </c>
      <c r="Z228" s="11" t="s">
        <v>49</v>
      </c>
      <c r="AA228" s="11">
        <v>5214</v>
      </c>
      <c r="AC228" s="11" t="s">
        <v>6791</v>
      </c>
      <c r="AD228" s="3">
        <v>7440</v>
      </c>
      <c r="AE228" s="45">
        <f t="shared" si="10"/>
        <v>0.5</v>
      </c>
    </row>
    <row r="229" spans="1:31" ht="12" customHeight="1" x14ac:dyDescent="0.25">
      <c r="A229" s="45">
        <f t="shared" si="9"/>
        <v>0.5</v>
      </c>
      <c r="B229" s="45" t="str">
        <f t="shared" si="11"/>
        <v/>
      </c>
      <c r="D229" s="13" t="s">
        <v>2666</v>
      </c>
      <c r="E229" s="36">
        <v>21</v>
      </c>
      <c r="F229" s="13" t="s">
        <v>12</v>
      </c>
      <c r="G229" s="13" t="s">
        <v>25</v>
      </c>
      <c r="H229" s="19" t="s">
        <v>2667</v>
      </c>
      <c r="I229" s="39">
        <v>43759</v>
      </c>
      <c r="J229" s="1" t="s">
        <v>2668</v>
      </c>
      <c r="K229" s="1" t="s">
        <v>286</v>
      </c>
      <c r="L229" s="1" t="s">
        <v>38</v>
      </c>
      <c r="M229" s="15">
        <v>45426</v>
      </c>
      <c r="N229" s="1" t="s">
        <v>287</v>
      </c>
      <c r="O229" s="1" t="s">
        <v>1051</v>
      </c>
      <c r="P229" s="1" t="s">
        <v>17</v>
      </c>
      <c r="Q229" s="1" t="s">
        <v>2669</v>
      </c>
      <c r="R229" s="1" t="s">
        <v>6798</v>
      </c>
      <c r="S229" s="3" t="s">
        <v>1293</v>
      </c>
      <c r="T229" s="12" t="s">
        <v>2670</v>
      </c>
      <c r="U229" s="1" t="s">
        <v>49</v>
      </c>
      <c r="V229" s="13" t="s">
        <v>18</v>
      </c>
      <c r="W229" s="11" t="s">
        <v>1234</v>
      </c>
      <c r="X229" s="11" t="s">
        <v>1210</v>
      </c>
      <c r="Y229" s="11" t="s">
        <v>1209</v>
      </c>
      <c r="Z229" s="11" t="s">
        <v>49</v>
      </c>
      <c r="AA229" s="11">
        <v>5114</v>
      </c>
      <c r="AC229" s="11" t="s">
        <v>6793</v>
      </c>
      <c r="AD229" s="3">
        <v>7438</v>
      </c>
      <c r="AE229" s="45">
        <f t="shared" si="10"/>
        <v>0.5</v>
      </c>
    </row>
    <row r="230" spans="1:31" ht="12" customHeight="1" x14ac:dyDescent="0.25">
      <c r="A230" s="45">
        <f t="shared" si="9"/>
        <v>1</v>
      </c>
      <c r="B230" s="45" t="str">
        <f t="shared" si="11"/>
        <v/>
      </c>
      <c r="D230" s="1" t="s">
        <v>2676</v>
      </c>
      <c r="E230" s="34">
        <v>39</v>
      </c>
      <c r="F230" s="1" t="s">
        <v>12</v>
      </c>
      <c r="G230" s="1" t="s">
        <v>25</v>
      </c>
      <c r="H230" s="14" t="s">
        <v>2677</v>
      </c>
      <c r="I230" s="39">
        <v>43759</v>
      </c>
      <c r="J230" s="1" t="s">
        <v>2678</v>
      </c>
      <c r="K230" s="1" t="s">
        <v>945</v>
      </c>
      <c r="L230" s="1" t="s">
        <v>53</v>
      </c>
      <c r="M230" s="15">
        <v>97123</v>
      </c>
      <c r="N230" s="1" t="s">
        <v>54</v>
      </c>
      <c r="O230" s="1" t="s">
        <v>946</v>
      </c>
      <c r="P230" s="1" t="s">
        <v>17</v>
      </c>
      <c r="Q230" s="1" t="s">
        <v>2679</v>
      </c>
      <c r="R230" s="1" t="s">
        <v>6798</v>
      </c>
      <c r="S230" s="3" t="s">
        <v>1293</v>
      </c>
      <c r="T230" s="14" t="s">
        <v>2680</v>
      </c>
      <c r="U230" s="1" t="s">
        <v>49</v>
      </c>
      <c r="V230" s="13" t="s">
        <v>18</v>
      </c>
      <c r="W230" s="11" t="s">
        <v>1234</v>
      </c>
      <c r="X230" s="11" t="s">
        <v>1210</v>
      </c>
      <c r="Y230" s="11" t="s">
        <v>1211</v>
      </c>
      <c r="Z230" s="11" t="s">
        <v>49</v>
      </c>
      <c r="AA230" s="11">
        <v>5120</v>
      </c>
      <c r="AC230" s="11" t="s">
        <v>6793</v>
      </c>
      <c r="AD230" s="3">
        <v>7439</v>
      </c>
      <c r="AE230" s="45">
        <f t="shared" si="10"/>
        <v>1</v>
      </c>
    </row>
    <row r="231" spans="1:31" ht="12" customHeight="1" x14ac:dyDescent="0.25">
      <c r="A231" s="45">
        <f t="shared" si="9"/>
        <v>0.25</v>
      </c>
      <c r="B231" s="45">
        <f t="shared" si="11"/>
        <v>0.25</v>
      </c>
      <c r="D231" s="1" t="s">
        <v>6097</v>
      </c>
      <c r="E231" s="35">
        <v>36</v>
      </c>
      <c r="F231" s="1" t="s">
        <v>12</v>
      </c>
      <c r="G231" s="1" t="s">
        <v>42</v>
      </c>
      <c r="H231" s="1" t="s">
        <v>6098</v>
      </c>
      <c r="I231" s="39">
        <v>43759</v>
      </c>
      <c r="J231" s="1" t="s">
        <v>6099</v>
      </c>
      <c r="K231" s="1" t="s">
        <v>6100</v>
      </c>
      <c r="L231" s="1" t="s">
        <v>46</v>
      </c>
      <c r="M231" s="15">
        <v>36582</v>
      </c>
      <c r="N231" s="1" t="s">
        <v>957</v>
      </c>
      <c r="O231" s="1" t="s">
        <v>6101</v>
      </c>
      <c r="P231" s="1" t="s">
        <v>123</v>
      </c>
      <c r="Q231" s="1" t="s">
        <v>6102</v>
      </c>
      <c r="R231" s="1" t="s">
        <v>6798</v>
      </c>
      <c r="S231" s="3" t="s">
        <v>1293</v>
      </c>
      <c r="T231" s="14" t="s">
        <v>6103</v>
      </c>
      <c r="U231" s="1" t="s">
        <v>49</v>
      </c>
      <c r="V231" s="13" t="s">
        <v>6797</v>
      </c>
      <c r="W231" s="4" t="s">
        <v>1285</v>
      </c>
      <c r="X231" s="4" t="s">
        <v>1208</v>
      </c>
      <c r="Y231" s="11"/>
      <c r="Z231" s="11"/>
      <c r="AA231" s="11"/>
      <c r="AC231" s="11" t="s">
        <v>6793</v>
      </c>
      <c r="AD231" s="3">
        <v>7443</v>
      </c>
      <c r="AE231" s="45">
        <f t="shared" si="10"/>
        <v>0.25</v>
      </c>
    </row>
    <row r="232" spans="1:31" ht="12" customHeight="1" x14ac:dyDescent="0.25">
      <c r="A232" s="45">
        <f t="shared" si="9"/>
        <v>0.5</v>
      </c>
      <c r="B232" s="45">
        <f t="shared" si="11"/>
        <v>0.5</v>
      </c>
      <c r="D232" s="13" t="s">
        <v>1937</v>
      </c>
      <c r="E232" s="36">
        <v>30</v>
      </c>
      <c r="F232" s="13" t="s">
        <v>12</v>
      </c>
      <c r="G232" s="11" t="s">
        <v>42</v>
      </c>
      <c r="H232" s="19" t="s">
        <v>1938</v>
      </c>
      <c r="I232" s="39">
        <v>43758</v>
      </c>
      <c r="J232" s="1" t="s">
        <v>1939</v>
      </c>
      <c r="K232" s="1" t="s">
        <v>209</v>
      </c>
      <c r="L232" s="1" t="s">
        <v>131</v>
      </c>
      <c r="M232" s="15">
        <v>63121</v>
      </c>
      <c r="N232" s="1" t="s">
        <v>209</v>
      </c>
      <c r="O232" s="1" t="s">
        <v>629</v>
      </c>
      <c r="P232" s="1" t="s">
        <v>17</v>
      </c>
      <c r="Q232" s="1" t="s">
        <v>1940</v>
      </c>
      <c r="R232" s="1" t="s">
        <v>6798</v>
      </c>
      <c r="S232" s="3" t="s">
        <v>1293</v>
      </c>
      <c r="T232" s="12" t="s">
        <v>1941</v>
      </c>
      <c r="U232" s="1" t="s">
        <v>49</v>
      </c>
      <c r="V232" s="13" t="s">
        <v>18</v>
      </c>
      <c r="W232" s="11" t="s">
        <v>1234</v>
      </c>
      <c r="X232" s="11" t="s">
        <v>1210</v>
      </c>
      <c r="Y232" s="11" t="s">
        <v>1209</v>
      </c>
      <c r="Z232" s="11" t="s">
        <v>49</v>
      </c>
      <c r="AA232" s="11">
        <v>5116</v>
      </c>
      <c r="AC232" s="11" t="s">
        <v>6793</v>
      </c>
      <c r="AD232" s="3">
        <v>7436</v>
      </c>
      <c r="AE232" s="45">
        <f t="shared" si="10"/>
        <v>0.5</v>
      </c>
    </row>
    <row r="233" spans="1:31" ht="12" customHeight="1" x14ac:dyDescent="0.25">
      <c r="A233" s="45">
        <f t="shared" si="9"/>
        <v>0.25</v>
      </c>
      <c r="B233" s="45" t="str">
        <f t="shared" si="11"/>
        <v/>
      </c>
      <c r="D233" s="13" t="s">
        <v>5147</v>
      </c>
      <c r="E233" s="36">
        <v>51</v>
      </c>
      <c r="F233" s="13" t="s">
        <v>12</v>
      </c>
      <c r="G233" s="11" t="s">
        <v>25</v>
      </c>
      <c r="H233" s="19" t="s">
        <v>5148</v>
      </c>
      <c r="I233" s="39">
        <v>43758</v>
      </c>
      <c r="J233" s="1" t="s">
        <v>5149</v>
      </c>
      <c r="K233" s="1" t="s">
        <v>912</v>
      </c>
      <c r="L233" s="1" t="s">
        <v>35</v>
      </c>
      <c r="M233" s="15">
        <v>34748</v>
      </c>
      <c r="N233" s="1" t="s">
        <v>319</v>
      </c>
      <c r="O233" s="1" t="s">
        <v>320</v>
      </c>
      <c r="P233" s="1" t="s">
        <v>17</v>
      </c>
      <c r="Q233" s="1" t="s">
        <v>5150</v>
      </c>
      <c r="R233" s="1" t="s">
        <v>6798</v>
      </c>
      <c r="S233" s="3" t="s">
        <v>1293</v>
      </c>
      <c r="T233" s="12" t="s">
        <v>5151</v>
      </c>
      <c r="U233" s="1" t="s">
        <v>161</v>
      </c>
      <c r="V233" s="13" t="s">
        <v>18</v>
      </c>
      <c r="W233" s="11" t="s">
        <v>5152</v>
      </c>
      <c r="X233" s="11" t="s">
        <v>1208</v>
      </c>
      <c r="Y233" s="11" t="s">
        <v>1211</v>
      </c>
      <c r="Z233" s="11" t="s">
        <v>49</v>
      </c>
      <c r="AA233" s="11">
        <v>5217</v>
      </c>
      <c r="AC233" s="11" t="s">
        <v>6793</v>
      </c>
      <c r="AD233" s="3">
        <v>7435</v>
      </c>
      <c r="AE233" s="45">
        <f t="shared" si="10"/>
        <v>0.25</v>
      </c>
    </row>
    <row r="234" spans="1:31" ht="12" customHeight="1" x14ac:dyDescent="0.25">
      <c r="A234" s="45">
        <f t="shared" si="9"/>
        <v>0.5</v>
      </c>
      <c r="B234" s="45" t="str">
        <f t="shared" si="11"/>
        <v/>
      </c>
      <c r="D234" s="13" t="s">
        <v>5833</v>
      </c>
      <c r="E234" s="36">
        <v>33</v>
      </c>
      <c r="F234" s="13" t="s">
        <v>52</v>
      </c>
      <c r="G234" s="13" t="s">
        <v>25</v>
      </c>
      <c r="H234" s="11"/>
      <c r="I234" s="39">
        <v>43758</v>
      </c>
      <c r="J234" s="1" t="s">
        <v>5389</v>
      </c>
      <c r="K234" s="1" t="s">
        <v>609</v>
      </c>
      <c r="L234" s="1" t="s">
        <v>224</v>
      </c>
      <c r="M234" s="15">
        <v>83703</v>
      </c>
      <c r="N234" s="1" t="s">
        <v>610</v>
      </c>
      <c r="O234" s="1" t="s">
        <v>611</v>
      </c>
      <c r="P234" s="1" t="s">
        <v>17</v>
      </c>
      <c r="Q234" s="1" t="s">
        <v>5834</v>
      </c>
      <c r="R234" s="1" t="s">
        <v>6798</v>
      </c>
      <c r="S234" s="3" t="s">
        <v>1293</v>
      </c>
      <c r="T234" s="12" t="s">
        <v>5835</v>
      </c>
      <c r="U234" s="1" t="s">
        <v>161</v>
      </c>
      <c r="V234" s="13" t="s">
        <v>6797</v>
      </c>
      <c r="W234" s="11" t="s">
        <v>1282</v>
      </c>
      <c r="X234" s="11" t="s">
        <v>1210</v>
      </c>
      <c r="Y234" s="11" t="s">
        <v>1211</v>
      </c>
      <c r="Z234" s="11" t="s">
        <v>161</v>
      </c>
      <c r="AA234" s="11">
        <v>5117</v>
      </c>
      <c r="AC234" s="11" t="s">
        <v>6793</v>
      </c>
      <c r="AD234" s="3">
        <v>7437</v>
      </c>
      <c r="AE234" s="45">
        <f t="shared" si="10"/>
        <v>0.5</v>
      </c>
    </row>
    <row r="235" spans="1:31" ht="12" customHeight="1" x14ac:dyDescent="0.25">
      <c r="A235" s="45">
        <f t="shared" si="9"/>
        <v>0.75</v>
      </c>
      <c r="B235" s="45" t="str">
        <f t="shared" si="11"/>
        <v/>
      </c>
      <c r="D235" s="13" t="s">
        <v>3643</v>
      </c>
      <c r="E235" s="36">
        <v>34</v>
      </c>
      <c r="F235" s="13" t="s">
        <v>12</v>
      </c>
      <c r="G235" s="11" t="s">
        <v>25</v>
      </c>
      <c r="H235" s="19" t="s">
        <v>3644</v>
      </c>
      <c r="I235" s="39">
        <v>43757</v>
      </c>
      <c r="J235" s="1" t="s">
        <v>3645</v>
      </c>
      <c r="K235" s="1" t="s">
        <v>428</v>
      </c>
      <c r="L235" s="1" t="s">
        <v>39</v>
      </c>
      <c r="M235" s="15">
        <v>75803</v>
      </c>
      <c r="N235" s="1" t="s">
        <v>97</v>
      </c>
      <c r="O235" s="1" t="s">
        <v>105</v>
      </c>
      <c r="P235" s="1" t="s">
        <v>17</v>
      </c>
      <c r="Q235" s="1" t="s">
        <v>3646</v>
      </c>
      <c r="R235" s="1" t="s">
        <v>6798</v>
      </c>
      <c r="S235" s="3" t="s">
        <v>1293</v>
      </c>
      <c r="T235" s="12" t="s">
        <v>3647</v>
      </c>
      <c r="U235" s="1" t="s">
        <v>19</v>
      </c>
      <c r="V235" s="13" t="s">
        <v>18</v>
      </c>
      <c r="W235" s="11" t="s">
        <v>1341</v>
      </c>
      <c r="X235" s="11" t="s">
        <v>1210</v>
      </c>
      <c r="Y235" s="11" t="s">
        <v>1086</v>
      </c>
      <c r="Z235" s="11" t="s">
        <v>49</v>
      </c>
      <c r="AA235" s="11">
        <v>5219</v>
      </c>
      <c r="AC235" s="11" t="s">
        <v>6792</v>
      </c>
      <c r="AD235" s="3">
        <v>7432</v>
      </c>
      <c r="AE235" s="45">
        <f t="shared" si="10"/>
        <v>0.75</v>
      </c>
    </row>
    <row r="236" spans="1:31" ht="12" customHeight="1" x14ac:dyDescent="0.25">
      <c r="A236" s="45">
        <f t="shared" si="9"/>
        <v>0.25</v>
      </c>
      <c r="B236" s="45" t="str">
        <f t="shared" si="11"/>
        <v/>
      </c>
      <c r="D236" s="1" t="s">
        <v>6423</v>
      </c>
      <c r="E236" s="34">
        <v>41</v>
      </c>
      <c r="F236" s="1" t="s">
        <v>12</v>
      </c>
      <c r="G236" s="1" t="s">
        <v>30</v>
      </c>
      <c r="H236" s="14" t="s">
        <v>6424</v>
      </c>
      <c r="I236" s="39">
        <v>43757</v>
      </c>
      <c r="J236" s="1" t="s">
        <v>6425</v>
      </c>
      <c r="K236" s="1" t="s">
        <v>777</v>
      </c>
      <c r="L236" s="1" t="s">
        <v>28</v>
      </c>
      <c r="M236" s="15">
        <v>92395</v>
      </c>
      <c r="N236" s="1" t="s">
        <v>110</v>
      </c>
      <c r="O236" s="1" t="s">
        <v>1321</v>
      </c>
      <c r="P236" s="1" t="s">
        <v>527</v>
      </c>
      <c r="Q236" s="1" t="s">
        <v>6426</v>
      </c>
      <c r="R236" s="1" t="s">
        <v>6798</v>
      </c>
      <c r="S236" s="3" t="s">
        <v>1293</v>
      </c>
      <c r="T236" s="14" t="s">
        <v>6427</v>
      </c>
      <c r="U236" s="1" t="s">
        <v>268</v>
      </c>
      <c r="V236" s="13" t="s">
        <v>6797</v>
      </c>
      <c r="W236" s="4" t="s">
        <v>1285</v>
      </c>
      <c r="X236" s="4"/>
      <c r="Y236" s="11"/>
      <c r="Z236" s="11"/>
      <c r="AA236" s="11"/>
      <c r="AC236" s="11" t="s">
        <v>6793</v>
      </c>
      <c r="AD236" s="3">
        <v>7433</v>
      </c>
      <c r="AE236" s="45">
        <f t="shared" si="10"/>
        <v>0.25</v>
      </c>
    </row>
    <row r="237" spans="1:31" ht="12" customHeight="1" x14ac:dyDescent="0.25">
      <c r="A237" s="45">
        <f t="shared" si="9"/>
        <v>0</v>
      </c>
      <c r="B237" s="45" t="str">
        <f t="shared" si="11"/>
        <v/>
      </c>
      <c r="D237" s="13" t="s">
        <v>4751</v>
      </c>
      <c r="E237" s="36">
        <v>61</v>
      </c>
      <c r="F237" s="13" t="s">
        <v>12</v>
      </c>
      <c r="G237" s="11" t="s">
        <v>20</v>
      </c>
      <c r="H237" s="11"/>
      <c r="I237" s="39">
        <v>43757</v>
      </c>
      <c r="J237" s="1" t="s">
        <v>4752</v>
      </c>
      <c r="K237" s="1" t="s">
        <v>4753</v>
      </c>
      <c r="L237" s="1" t="s">
        <v>21</v>
      </c>
      <c r="M237" s="15">
        <v>29640</v>
      </c>
      <c r="N237" s="1" t="s">
        <v>659</v>
      </c>
      <c r="O237" s="1" t="s">
        <v>660</v>
      </c>
      <c r="P237" s="1" t="s">
        <v>17</v>
      </c>
      <c r="Q237" s="1" t="s">
        <v>4754</v>
      </c>
      <c r="R237" s="1" t="s">
        <v>6798</v>
      </c>
      <c r="S237" s="3" t="s">
        <v>1293</v>
      </c>
      <c r="T237" s="12" t="s">
        <v>4755</v>
      </c>
      <c r="U237" s="1" t="s">
        <v>49</v>
      </c>
      <c r="V237" s="13" t="s">
        <v>24</v>
      </c>
      <c r="W237" s="11" t="s">
        <v>1213</v>
      </c>
      <c r="X237" s="11" t="s">
        <v>1213</v>
      </c>
      <c r="Y237" s="11"/>
      <c r="Z237" s="11" t="s">
        <v>49</v>
      </c>
      <c r="AA237" s="11">
        <v>5218</v>
      </c>
      <c r="AC237" s="11" t="s">
        <v>6793</v>
      </c>
      <c r="AD237" s="3">
        <v>7434</v>
      </c>
      <c r="AE237" s="45">
        <f t="shared" si="10"/>
        <v>0</v>
      </c>
    </row>
    <row r="238" spans="1:31" ht="12" customHeight="1" x14ac:dyDescent="0.25">
      <c r="A238" s="45">
        <f t="shared" si="9"/>
        <v>0.75</v>
      </c>
      <c r="B238" s="45" t="str">
        <f t="shared" si="11"/>
        <v/>
      </c>
      <c r="D238" s="13" t="s">
        <v>3874</v>
      </c>
      <c r="E238" s="36">
        <v>38</v>
      </c>
      <c r="F238" s="13" t="s">
        <v>12</v>
      </c>
      <c r="G238" s="11" t="s">
        <v>25</v>
      </c>
      <c r="H238" s="19" t="s">
        <v>3875</v>
      </c>
      <c r="I238" s="39">
        <v>43756</v>
      </c>
      <c r="J238" s="1" t="s">
        <v>3876</v>
      </c>
      <c r="K238" s="1" t="s">
        <v>3877</v>
      </c>
      <c r="L238" s="1" t="s">
        <v>41</v>
      </c>
      <c r="M238" s="15">
        <v>7727</v>
      </c>
      <c r="N238" s="1" t="s">
        <v>392</v>
      </c>
      <c r="O238" s="1" t="s">
        <v>3878</v>
      </c>
      <c r="P238" s="1" t="s">
        <v>17</v>
      </c>
      <c r="Q238" s="1" t="s">
        <v>3879</v>
      </c>
      <c r="R238" s="1" t="s">
        <v>6798</v>
      </c>
      <c r="S238" s="3" t="s">
        <v>1293</v>
      </c>
      <c r="T238" s="12" t="s">
        <v>3880</v>
      </c>
      <c r="U238" s="1" t="s">
        <v>49</v>
      </c>
      <c r="V238" s="13" t="s">
        <v>18</v>
      </c>
      <c r="W238" s="11" t="s">
        <v>1233</v>
      </c>
      <c r="X238" s="11" t="s">
        <v>1210</v>
      </c>
      <c r="Y238" s="11" t="s">
        <v>1211</v>
      </c>
      <c r="Z238" s="11" t="s">
        <v>49</v>
      </c>
      <c r="AA238" s="11">
        <v>5118</v>
      </c>
      <c r="AC238" s="11" t="s">
        <v>6793</v>
      </c>
      <c r="AD238" s="3">
        <v>7430</v>
      </c>
      <c r="AE238" s="45">
        <f t="shared" si="10"/>
        <v>0.75</v>
      </c>
    </row>
    <row r="239" spans="1:31" ht="12" customHeight="1" x14ac:dyDescent="0.25">
      <c r="A239" s="45">
        <f t="shared" si="9"/>
        <v>0.75</v>
      </c>
      <c r="B239" s="45" t="str">
        <f t="shared" si="11"/>
        <v/>
      </c>
      <c r="D239" s="13" t="s">
        <v>5377</v>
      </c>
      <c r="E239" s="36">
        <v>29</v>
      </c>
      <c r="F239" s="13" t="s">
        <v>12</v>
      </c>
      <c r="G239" s="13" t="s">
        <v>25</v>
      </c>
      <c r="H239" s="11"/>
      <c r="I239" s="39">
        <v>43756</v>
      </c>
      <c r="J239" s="1" t="s">
        <v>5378</v>
      </c>
      <c r="K239" s="1" t="s">
        <v>1123</v>
      </c>
      <c r="L239" s="1" t="s">
        <v>224</v>
      </c>
      <c r="M239" s="15">
        <v>83404</v>
      </c>
      <c r="N239" s="1" t="s">
        <v>1305</v>
      </c>
      <c r="O239" s="1" t="s">
        <v>1318</v>
      </c>
      <c r="P239" s="1" t="s">
        <v>17</v>
      </c>
      <c r="Q239" s="1" t="s">
        <v>5379</v>
      </c>
      <c r="R239" s="1" t="s">
        <v>6798</v>
      </c>
      <c r="S239" s="3" t="s">
        <v>1293</v>
      </c>
      <c r="T239" s="12" t="s">
        <v>5380</v>
      </c>
      <c r="U239" s="1" t="s">
        <v>161</v>
      </c>
      <c r="V239" s="13" t="s">
        <v>18</v>
      </c>
      <c r="W239" s="11" t="s">
        <v>1234</v>
      </c>
      <c r="X239" s="11" t="s">
        <v>1210</v>
      </c>
      <c r="Y239" s="11" t="s">
        <v>1211</v>
      </c>
      <c r="Z239" s="11" t="s">
        <v>49</v>
      </c>
      <c r="AA239" s="11">
        <v>5115</v>
      </c>
      <c r="AC239" s="11" t="s">
        <v>6791</v>
      </c>
      <c r="AD239" s="3">
        <v>7429</v>
      </c>
      <c r="AE239" s="45">
        <f t="shared" si="10"/>
        <v>0.75</v>
      </c>
    </row>
    <row r="240" spans="1:31" ht="12" customHeight="1" x14ac:dyDescent="0.25">
      <c r="A240" s="45">
        <f t="shared" si="9"/>
        <v>0.5</v>
      </c>
      <c r="B240" s="45" t="str">
        <f t="shared" si="11"/>
        <v/>
      </c>
      <c r="D240" s="13" t="s">
        <v>5112</v>
      </c>
      <c r="E240" s="36">
        <v>46</v>
      </c>
      <c r="F240" s="13" t="s">
        <v>12</v>
      </c>
      <c r="G240" s="11" t="s">
        <v>20</v>
      </c>
      <c r="H240" s="11"/>
      <c r="I240" s="39">
        <v>43756</v>
      </c>
      <c r="J240" s="1" t="s">
        <v>5113</v>
      </c>
      <c r="K240" s="1" t="s">
        <v>5114</v>
      </c>
      <c r="L240" s="1" t="s">
        <v>33</v>
      </c>
      <c r="M240" s="15">
        <v>49099</v>
      </c>
      <c r="N240" s="1" t="s">
        <v>886</v>
      </c>
      <c r="O240" s="1" t="s">
        <v>5115</v>
      </c>
      <c r="P240" s="1" t="s">
        <v>17</v>
      </c>
      <c r="Q240" s="1" t="s">
        <v>5116</v>
      </c>
      <c r="R240" s="1" t="s">
        <v>6798</v>
      </c>
      <c r="S240" s="3" t="s">
        <v>1293</v>
      </c>
      <c r="T240" s="12" t="s">
        <v>5117</v>
      </c>
      <c r="U240" s="1" t="s">
        <v>49</v>
      </c>
      <c r="V240" s="13" t="s">
        <v>121</v>
      </c>
      <c r="W240" s="11" t="s">
        <v>1237</v>
      </c>
      <c r="X240" s="11" t="s">
        <v>1210</v>
      </c>
      <c r="Y240" s="11" t="s">
        <v>1211</v>
      </c>
      <c r="Z240" s="11" t="s">
        <v>49</v>
      </c>
      <c r="AA240" s="11">
        <v>5112</v>
      </c>
      <c r="AC240" s="11" t="s">
        <v>6792</v>
      </c>
      <c r="AD240" s="3">
        <v>7431</v>
      </c>
      <c r="AE240" s="45">
        <f t="shared" si="10"/>
        <v>0.5</v>
      </c>
    </row>
    <row r="241" spans="1:31" ht="12" customHeight="1" x14ac:dyDescent="0.25">
      <c r="A241" s="45">
        <f t="shared" si="9"/>
        <v>0.75</v>
      </c>
      <c r="B241" s="45">
        <f t="shared" si="11"/>
        <v>0.75</v>
      </c>
      <c r="D241" s="1" t="s">
        <v>6009</v>
      </c>
      <c r="E241" s="34">
        <v>21</v>
      </c>
      <c r="F241" s="1" t="s">
        <v>12</v>
      </c>
      <c r="G241" s="1" t="s">
        <v>42</v>
      </c>
      <c r="H241" s="14" t="s">
        <v>6010</v>
      </c>
      <c r="I241" s="39">
        <v>43755</v>
      </c>
      <c r="J241" s="1" t="s">
        <v>6011</v>
      </c>
      <c r="K241" s="1" t="s">
        <v>359</v>
      </c>
      <c r="L241" s="1" t="s">
        <v>197</v>
      </c>
      <c r="M241" s="15">
        <v>39069</v>
      </c>
      <c r="N241" s="1" t="s">
        <v>399</v>
      </c>
      <c r="O241" s="1" t="s">
        <v>381</v>
      </c>
      <c r="P241" s="1" t="s">
        <v>17</v>
      </c>
      <c r="Q241" s="1" t="s">
        <v>6012</v>
      </c>
      <c r="R241" s="1" t="s">
        <v>6798</v>
      </c>
      <c r="S241" s="3" t="s">
        <v>1293</v>
      </c>
      <c r="T241" s="14" t="s">
        <v>6013</v>
      </c>
      <c r="U241" s="1" t="s">
        <v>19</v>
      </c>
      <c r="V241" s="13" t="s">
        <v>18</v>
      </c>
      <c r="W241" s="4" t="s">
        <v>1351</v>
      </c>
      <c r="X241" s="4" t="s">
        <v>1210</v>
      </c>
      <c r="Y241" s="11"/>
      <c r="Z241" s="11"/>
      <c r="AA241" s="11"/>
      <c r="AC241" s="11" t="s">
        <v>6792</v>
      </c>
      <c r="AD241" s="3">
        <v>7428</v>
      </c>
      <c r="AE241" s="45">
        <f t="shared" si="10"/>
        <v>0.75</v>
      </c>
    </row>
    <row r="242" spans="1:31" ht="12" customHeight="1" x14ac:dyDescent="0.25">
      <c r="A242" s="45">
        <f t="shared" si="9"/>
        <v>0.5</v>
      </c>
      <c r="B242" s="45" t="str">
        <f t="shared" si="11"/>
        <v/>
      </c>
      <c r="D242" s="13" t="s">
        <v>3376</v>
      </c>
      <c r="E242" s="36">
        <v>34</v>
      </c>
      <c r="F242" s="13" t="s">
        <v>12</v>
      </c>
      <c r="G242" s="11" t="s">
        <v>20</v>
      </c>
      <c r="H242" s="11"/>
      <c r="I242" s="39">
        <v>43755</v>
      </c>
      <c r="J242" s="1" t="s">
        <v>3377</v>
      </c>
      <c r="K242" s="1" t="s">
        <v>699</v>
      </c>
      <c r="L242" s="1" t="s">
        <v>272</v>
      </c>
      <c r="M242" s="15">
        <v>71671</v>
      </c>
      <c r="N242" s="1" t="s">
        <v>275</v>
      </c>
      <c r="O242" s="1" t="s">
        <v>727</v>
      </c>
      <c r="P242" s="1" t="s">
        <v>17</v>
      </c>
      <c r="Q242" s="1" t="s">
        <v>3378</v>
      </c>
      <c r="R242" s="1" t="s">
        <v>6798</v>
      </c>
      <c r="S242" s="3" t="s">
        <v>1293</v>
      </c>
      <c r="T242" s="12" t="s">
        <v>3379</v>
      </c>
      <c r="U242" s="1" t="s">
        <v>49</v>
      </c>
      <c r="V242" s="13" t="s">
        <v>18</v>
      </c>
      <c r="W242" s="11" t="s">
        <v>1234</v>
      </c>
      <c r="X242" s="11" t="s">
        <v>1210</v>
      </c>
      <c r="Y242" s="11" t="s">
        <v>1209</v>
      </c>
      <c r="Z242" s="11" t="s">
        <v>49</v>
      </c>
      <c r="AA242" s="11">
        <v>5113</v>
      </c>
      <c r="AC242" s="11" t="s">
        <v>6792</v>
      </c>
      <c r="AD242" s="3">
        <v>7425</v>
      </c>
      <c r="AE242" s="45">
        <f t="shared" si="10"/>
        <v>0.5</v>
      </c>
    </row>
    <row r="243" spans="1:31" ht="12" customHeight="1" x14ac:dyDescent="0.25">
      <c r="A243" s="45">
        <f t="shared" si="9"/>
        <v>0.5</v>
      </c>
      <c r="B243" s="45" t="str">
        <f t="shared" si="11"/>
        <v/>
      </c>
      <c r="D243" s="13" t="s">
        <v>4182</v>
      </c>
      <c r="E243" s="36">
        <v>27</v>
      </c>
      <c r="F243" s="13" t="s">
        <v>12</v>
      </c>
      <c r="G243" s="11" t="s">
        <v>25</v>
      </c>
      <c r="H243" s="11"/>
      <c r="I243" s="39">
        <v>43755</v>
      </c>
      <c r="J243" s="1" t="s">
        <v>4183</v>
      </c>
      <c r="K243" s="1" t="s">
        <v>4184</v>
      </c>
      <c r="L243" s="1" t="s">
        <v>53</v>
      </c>
      <c r="M243" s="15">
        <v>97463</v>
      </c>
      <c r="N243" s="1" t="s">
        <v>532</v>
      </c>
      <c r="O243" s="1" t="s">
        <v>4185</v>
      </c>
      <c r="P243" s="1" t="s">
        <v>17</v>
      </c>
      <c r="Q243" s="1" t="s">
        <v>4186</v>
      </c>
      <c r="R243" s="1" t="s">
        <v>6798</v>
      </c>
      <c r="S243" s="3" t="s">
        <v>1293</v>
      </c>
      <c r="T243" s="12" t="s">
        <v>4187</v>
      </c>
      <c r="U243" s="1" t="s">
        <v>49</v>
      </c>
      <c r="V243" s="13" t="s">
        <v>18</v>
      </c>
      <c r="W243" s="11" t="s">
        <v>1227</v>
      </c>
      <c r="X243" s="11" t="s">
        <v>1208</v>
      </c>
      <c r="Y243" s="11" t="s">
        <v>1211</v>
      </c>
      <c r="Z243" s="11" t="s">
        <v>49</v>
      </c>
      <c r="AA243" s="11">
        <v>5111</v>
      </c>
      <c r="AC243" s="11" t="s">
        <v>6792</v>
      </c>
      <c r="AD243" s="3">
        <v>7426</v>
      </c>
      <c r="AE243" s="45">
        <f t="shared" si="10"/>
        <v>0.5</v>
      </c>
    </row>
    <row r="244" spans="1:31" ht="12" customHeight="1" x14ac:dyDescent="0.25">
      <c r="A244" s="45">
        <f t="shared" si="9"/>
        <v>0.5</v>
      </c>
      <c r="B244" s="45">
        <f t="shared" si="11"/>
        <v>0.5</v>
      </c>
      <c r="D244" s="13" t="s">
        <v>4926</v>
      </c>
      <c r="E244" s="36">
        <v>31</v>
      </c>
      <c r="F244" s="13" t="s">
        <v>12</v>
      </c>
      <c r="G244" s="11" t="s">
        <v>42</v>
      </c>
      <c r="H244" s="19" t="s">
        <v>4927</v>
      </c>
      <c r="I244" s="39">
        <v>43755</v>
      </c>
      <c r="J244" s="1" t="s">
        <v>4928</v>
      </c>
      <c r="K244" s="1" t="s">
        <v>404</v>
      </c>
      <c r="L244" s="1" t="s">
        <v>129</v>
      </c>
      <c r="M244" s="15">
        <v>10467</v>
      </c>
      <c r="N244" s="1" t="s">
        <v>404</v>
      </c>
      <c r="O244" s="1" t="s">
        <v>173</v>
      </c>
      <c r="P244" s="1" t="s">
        <v>17</v>
      </c>
      <c r="Q244" s="1" t="s">
        <v>4929</v>
      </c>
      <c r="R244" s="1" t="s">
        <v>6798</v>
      </c>
      <c r="S244" s="3" t="s">
        <v>1293</v>
      </c>
      <c r="T244" s="12" t="s">
        <v>4930</v>
      </c>
      <c r="U244" s="1" t="s">
        <v>49</v>
      </c>
      <c r="V244" s="13" t="s">
        <v>121</v>
      </c>
      <c r="W244" s="11" t="s">
        <v>1237</v>
      </c>
      <c r="X244" s="11" t="s">
        <v>1210</v>
      </c>
      <c r="Y244" s="11" t="s">
        <v>1211</v>
      </c>
      <c r="Z244" s="11" t="s">
        <v>49</v>
      </c>
      <c r="AA244" s="11">
        <v>5109</v>
      </c>
      <c r="AC244" s="11" t="s">
        <v>6791</v>
      </c>
      <c r="AD244" s="3">
        <v>7427</v>
      </c>
      <c r="AE244" s="45">
        <f t="shared" si="10"/>
        <v>0.5</v>
      </c>
    </row>
    <row r="245" spans="1:31" ht="12" customHeight="1" x14ac:dyDescent="0.25">
      <c r="A245" s="45">
        <f t="shared" si="9"/>
        <v>0.75</v>
      </c>
      <c r="B245" s="45">
        <f t="shared" si="11"/>
        <v>0.75</v>
      </c>
      <c r="D245" s="13" t="s">
        <v>1932</v>
      </c>
      <c r="E245" s="36">
        <v>21</v>
      </c>
      <c r="F245" s="13" t="s">
        <v>12</v>
      </c>
      <c r="G245" s="11" t="s">
        <v>42</v>
      </c>
      <c r="H245" s="11"/>
      <c r="I245" s="39">
        <v>43754</v>
      </c>
      <c r="J245" s="1" t="s">
        <v>1933</v>
      </c>
      <c r="K245" s="1" t="s">
        <v>1934</v>
      </c>
      <c r="L245" s="1" t="s">
        <v>28</v>
      </c>
      <c r="M245" s="15">
        <v>91411</v>
      </c>
      <c r="N245" s="1" t="s">
        <v>47</v>
      </c>
      <c r="O245" s="1" t="s">
        <v>48</v>
      </c>
      <c r="P245" s="1" t="s">
        <v>17</v>
      </c>
      <c r="Q245" s="1" t="s">
        <v>1935</v>
      </c>
      <c r="R245" s="1" t="s">
        <v>6798</v>
      </c>
      <c r="S245" s="3" t="s">
        <v>1293</v>
      </c>
      <c r="T245" s="12" t="s">
        <v>1936</v>
      </c>
      <c r="U245" s="1" t="s">
        <v>49</v>
      </c>
      <c r="V245" s="13" t="s">
        <v>18</v>
      </c>
      <c r="W245" s="11" t="s">
        <v>1234</v>
      </c>
      <c r="X245" s="11" t="s">
        <v>1208</v>
      </c>
      <c r="Y245" s="11" t="s">
        <v>1211</v>
      </c>
      <c r="Z245" s="11" t="s">
        <v>49</v>
      </c>
      <c r="AA245" s="11">
        <v>5108</v>
      </c>
      <c r="AC245" s="11" t="s">
        <v>6791</v>
      </c>
      <c r="AD245" s="3">
        <v>7423</v>
      </c>
      <c r="AE245" s="45">
        <f t="shared" si="10"/>
        <v>0.75</v>
      </c>
    </row>
    <row r="246" spans="1:31" ht="12" customHeight="1" x14ac:dyDescent="0.25">
      <c r="A246" s="45">
        <f t="shared" si="9"/>
        <v>0.75</v>
      </c>
      <c r="B246" s="45" t="str">
        <f t="shared" si="11"/>
        <v/>
      </c>
      <c r="D246" s="13" t="s">
        <v>2655</v>
      </c>
      <c r="E246" s="36">
        <v>28</v>
      </c>
      <c r="F246" s="13" t="s">
        <v>12</v>
      </c>
      <c r="G246" s="11" t="s">
        <v>25</v>
      </c>
      <c r="H246" s="19" t="s">
        <v>2656</v>
      </c>
      <c r="I246" s="39">
        <v>43754</v>
      </c>
      <c r="J246" s="1" t="s">
        <v>2657</v>
      </c>
      <c r="K246" s="1" t="s">
        <v>1093</v>
      </c>
      <c r="L246" s="1" t="s">
        <v>94</v>
      </c>
      <c r="M246" s="15">
        <v>24012</v>
      </c>
      <c r="N246" s="1" t="s">
        <v>1093</v>
      </c>
      <c r="O246" s="1" t="s">
        <v>1207</v>
      </c>
      <c r="P246" s="1" t="s">
        <v>17</v>
      </c>
      <c r="Q246" s="1" t="s">
        <v>2658</v>
      </c>
      <c r="R246" s="1" t="s">
        <v>6798</v>
      </c>
      <c r="S246" s="3" t="s">
        <v>1293</v>
      </c>
      <c r="T246" s="12" t="s">
        <v>2659</v>
      </c>
      <c r="U246" s="1" t="s">
        <v>49</v>
      </c>
      <c r="V246" s="13" t="s">
        <v>18</v>
      </c>
      <c r="W246" s="11" t="s">
        <v>1234</v>
      </c>
      <c r="X246" s="11" t="s">
        <v>1210</v>
      </c>
      <c r="Y246" s="11" t="s">
        <v>1086</v>
      </c>
      <c r="Z246" s="11" t="s">
        <v>49</v>
      </c>
      <c r="AA246" s="11">
        <v>5107</v>
      </c>
      <c r="AC246" s="11" t="s">
        <v>6793</v>
      </c>
      <c r="AD246" s="3">
        <v>7424</v>
      </c>
      <c r="AE246" s="45">
        <f t="shared" si="10"/>
        <v>0.75</v>
      </c>
    </row>
    <row r="247" spans="1:31" ht="12" customHeight="1" x14ac:dyDescent="0.25">
      <c r="A247" s="45">
        <f t="shared" si="9"/>
        <v>1</v>
      </c>
      <c r="B247" s="45">
        <f t="shared" si="11"/>
        <v>1</v>
      </c>
      <c r="D247" s="13" t="s">
        <v>1927</v>
      </c>
      <c r="E247" s="36">
        <v>30</v>
      </c>
      <c r="F247" s="13" t="s">
        <v>12</v>
      </c>
      <c r="G247" s="11" t="s">
        <v>42</v>
      </c>
      <c r="H247" s="19" t="s">
        <v>1928</v>
      </c>
      <c r="I247" s="39">
        <v>43753</v>
      </c>
      <c r="J247" s="1" t="s">
        <v>1929</v>
      </c>
      <c r="K247" s="1" t="s">
        <v>386</v>
      </c>
      <c r="L247" s="1" t="s">
        <v>129</v>
      </c>
      <c r="M247" s="15">
        <v>11201</v>
      </c>
      <c r="N247" s="1" t="s">
        <v>387</v>
      </c>
      <c r="O247" s="1" t="s">
        <v>173</v>
      </c>
      <c r="P247" s="1" t="s">
        <v>17</v>
      </c>
      <c r="Q247" s="1" t="s">
        <v>1930</v>
      </c>
      <c r="R247" s="1" t="s">
        <v>6798</v>
      </c>
      <c r="S247" s="3" t="s">
        <v>1293</v>
      </c>
      <c r="T247" s="12" t="s">
        <v>1931</v>
      </c>
      <c r="U247" s="1" t="s">
        <v>49</v>
      </c>
      <c r="V247" s="13" t="s">
        <v>18</v>
      </c>
      <c r="W247" s="11" t="s">
        <v>1234</v>
      </c>
      <c r="X247" s="11" t="s">
        <v>1210</v>
      </c>
      <c r="Y247" s="11" t="s">
        <v>1211</v>
      </c>
      <c r="Z247" s="11" t="s">
        <v>49</v>
      </c>
      <c r="AA247" s="11">
        <v>5106</v>
      </c>
      <c r="AC247" s="11" t="s">
        <v>6791</v>
      </c>
      <c r="AD247" s="3">
        <v>7418</v>
      </c>
      <c r="AE247" s="45">
        <f t="shared" si="10"/>
        <v>1</v>
      </c>
    </row>
    <row r="248" spans="1:31" ht="12" customHeight="1" x14ac:dyDescent="0.25">
      <c r="A248" s="45">
        <f t="shared" si="9"/>
        <v>1</v>
      </c>
      <c r="B248" s="45">
        <f t="shared" si="11"/>
        <v>1</v>
      </c>
      <c r="D248" s="13" t="s">
        <v>1992</v>
      </c>
      <c r="E248" s="36">
        <v>26</v>
      </c>
      <c r="F248" s="13" t="s">
        <v>12</v>
      </c>
      <c r="G248" s="11" t="s">
        <v>42</v>
      </c>
      <c r="H248" s="19" t="s">
        <v>1993</v>
      </c>
      <c r="I248" s="39">
        <v>43753</v>
      </c>
      <c r="J248" s="1" t="s">
        <v>1994</v>
      </c>
      <c r="K248" s="1" t="s">
        <v>330</v>
      </c>
      <c r="L248" s="1" t="s">
        <v>73</v>
      </c>
      <c r="M248" s="15">
        <v>30083</v>
      </c>
      <c r="N248" s="1" t="s">
        <v>244</v>
      </c>
      <c r="O248" s="1" t="s">
        <v>245</v>
      </c>
      <c r="P248" s="1" t="s">
        <v>17</v>
      </c>
      <c r="Q248" s="1" t="s">
        <v>1995</v>
      </c>
      <c r="R248" s="1" t="s">
        <v>6798</v>
      </c>
      <c r="S248" s="3" t="s">
        <v>1293</v>
      </c>
      <c r="T248" s="12" t="s">
        <v>1996</v>
      </c>
      <c r="U248" s="1" t="s">
        <v>49</v>
      </c>
      <c r="V248" s="13" t="s">
        <v>18</v>
      </c>
      <c r="W248" s="11" t="s">
        <v>1234</v>
      </c>
      <c r="X248" s="11" t="s">
        <v>1210</v>
      </c>
      <c r="Y248" s="11" t="s">
        <v>1211</v>
      </c>
      <c r="Z248" s="11" t="s">
        <v>49</v>
      </c>
      <c r="AA248" s="11">
        <v>5220</v>
      </c>
      <c r="AC248" s="11" t="s">
        <v>6793</v>
      </c>
      <c r="AD248" s="3">
        <v>7419</v>
      </c>
      <c r="AE248" s="45">
        <f t="shared" si="10"/>
        <v>1</v>
      </c>
    </row>
    <row r="249" spans="1:31" ht="12" customHeight="1" x14ac:dyDescent="0.25">
      <c r="A249" s="45">
        <f t="shared" si="9"/>
        <v>0.75</v>
      </c>
      <c r="B249" s="45" t="str">
        <f t="shared" si="11"/>
        <v/>
      </c>
      <c r="D249" s="13" t="s">
        <v>5372</v>
      </c>
      <c r="E249" s="36">
        <v>28</v>
      </c>
      <c r="F249" s="13" t="s">
        <v>12</v>
      </c>
      <c r="G249" s="11" t="s">
        <v>25</v>
      </c>
      <c r="H249" s="19" t="s">
        <v>5373</v>
      </c>
      <c r="I249" s="39">
        <v>43753</v>
      </c>
      <c r="J249" s="1" t="s">
        <v>5374</v>
      </c>
      <c r="K249" s="1" t="s">
        <v>1030</v>
      </c>
      <c r="L249" s="1" t="s">
        <v>119</v>
      </c>
      <c r="M249" s="15">
        <v>27282</v>
      </c>
      <c r="N249" s="1" t="s">
        <v>190</v>
      </c>
      <c r="O249" s="1" t="s">
        <v>709</v>
      </c>
      <c r="P249" s="1" t="s">
        <v>17</v>
      </c>
      <c r="Q249" s="1" t="s">
        <v>5375</v>
      </c>
      <c r="R249" s="1" t="s">
        <v>6798</v>
      </c>
      <c r="S249" s="3" t="s">
        <v>1293</v>
      </c>
      <c r="T249" s="12" t="s">
        <v>5376</v>
      </c>
      <c r="U249" s="1" t="s">
        <v>161</v>
      </c>
      <c r="V249" s="13" t="s">
        <v>18</v>
      </c>
      <c r="W249" s="11" t="s">
        <v>1234</v>
      </c>
      <c r="X249" s="11" t="s">
        <v>1210</v>
      </c>
      <c r="Y249" s="11" t="s">
        <v>1211</v>
      </c>
      <c r="Z249" s="11" t="s">
        <v>49</v>
      </c>
      <c r="AA249" s="11">
        <v>5102</v>
      </c>
      <c r="AC249" s="11" t="s">
        <v>6793</v>
      </c>
      <c r="AD249" s="3">
        <v>7421</v>
      </c>
      <c r="AE249" s="45">
        <f t="shared" si="10"/>
        <v>0.75</v>
      </c>
    </row>
    <row r="250" spans="1:31" ht="12" customHeight="1" x14ac:dyDescent="0.25">
      <c r="A250" s="45">
        <f t="shared" si="9"/>
        <v>0.25</v>
      </c>
      <c r="B250" s="45" t="str">
        <f t="shared" si="11"/>
        <v/>
      </c>
      <c r="D250" s="13" t="s">
        <v>2660</v>
      </c>
      <c r="E250" s="36">
        <v>28</v>
      </c>
      <c r="F250" s="13" t="s">
        <v>12</v>
      </c>
      <c r="G250" s="11" t="s">
        <v>25</v>
      </c>
      <c r="H250" s="19" t="s">
        <v>2661</v>
      </c>
      <c r="I250" s="39">
        <v>43753</v>
      </c>
      <c r="J250" s="1" t="s">
        <v>471</v>
      </c>
      <c r="K250" s="1" t="s">
        <v>2662</v>
      </c>
      <c r="L250" s="1" t="s">
        <v>224</v>
      </c>
      <c r="M250" s="15">
        <v>83355</v>
      </c>
      <c r="N250" s="1" t="s">
        <v>1307</v>
      </c>
      <c r="O250" s="1" t="s">
        <v>2663</v>
      </c>
      <c r="P250" s="1" t="s">
        <v>17</v>
      </c>
      <c r="Q250" s="1" t="s">
        <v>2664</v>
      </c>
      <c r="R250" s="1" t="s">
        <v>6798</v>
      </c>
      <c r="S250" s="3" t="s">
        <v>1293</v>
      </c>
      <c r="T250" s="12" t="s">
        <v>2665</v>
      </c>
      <c r="U250" s="1" t="s">
        <v>49</v>
      </c>
      <c r="V250" s="13" t="s">
        <v>18</v>
      </c>
      <c r="W250" s="11" t="s">
        <v>1234</v>
      </c>
      <c r="X250" s="11" t="s">
        <v>1208</v>
      </c>
      <c r="Y250" s="11" t="s">
        <v>1209</v>
      </c>
      <c r="Z250" s="11" t="s">
        <v>49</v>
      </c>
      <c r="AA250" s="11">
        <v>5110</v>
      </c>
      <c r="AC250" s="11" t="s">
        <v>6792</v>
      </c>
      <c r="AD250" s="3">
        <v>7420</v>
      </c>
      <c r="AE250" s="45">
        <f t="shared" si="10"/>
        <v>0.25</v>
      </c>
    </row>
    <row r="251" spans="1:31" ht="12" customHeight="1" x14ac:dyDescent="0.25">
      <c r="A251" s="45">
        <f t="shared" si="9"/>
        <v>0</v>
      </c>
      <c r="B251" s="45" t="str">
        <f t="shared" si="11"/>
        <v/>
      </c>
      <c r="D251" s="13" t="s">
        <v>4634</v>
      </c>
      <c r="E251" s="36">
        <v>30</v>
      </c>
      <c r="F251" s="13" t="s">
        <v>12</v>
      </c>
      <c r="G251" s="11" t="s">
        <v>25</v>
      </c>
      <c r="H251" s="11"/>
      <c r="I251" s="39">
        <v>43753</v>
      </c>
      <c r="J251" s="1" t="s">
        <v>4635</v>
      </c>
      <c r="K251" s="1" t="s">
        <v>1193</v>
      </c>
      <c r="L251" s="1" t="s">
        <v>28</v>
      </c>
      <c r="M251" s="15">
        <v>93110</v>
      </c>
      <c r="N251" s="1" t="s">
        <v>420</v>
      </c>
      <c r="O251" s="1" t="s">
        <v>1163</v>
      </c>
      <c r="P251" s="1" t="s">
        <v>17</v>
      </c>
      <c r="Q251" s="1" t="s">
        <v>4636</v>
      </c>
      <c r="R251" s="1" t="s">
        <v>6798</v>
      </c>
      <c r="S251" s="3" t="s">
        <v>1293</v>
      </c>
      <c r="T251" s="12" t="s">
        <v>4637</v>
      </c>
      <c r="U251" s="1" t="s">
        <v>49</v>
      </c>
      <c r="V251" s="13" t="s">
        <v>24</v>
      </c>
      <c r="W251" s="11" t="s">
        <v>1213</v>
      </c>
      <c r="X251" s="11" t="s">
        <v>1208</v>
      </c>
      <c r="Y251" s="11"/>
      <c r="Z251" s="11" t="s">
        <v>49</v>
      </c>
      <c r="AA251" s="11">
        <v>5105</v>
      </c>
      <c r="AC251" s="11" t="s">
        <v>6793</v>
      </c>
      <c r="AD251" s="3">
        <v>7422</v>
      </c>
      <c r="AE251" s="45">
        <f t="shared" si="10"/>
        <v>0</v>
      </c>
    </row>
    <row r="252" spans="1:31" ht="12" customHeight="1" x14ac:dyDescent="0.25">
      <c r="A252" s="45">
        <f t="shared" si="9"/>
        <v>1</v>
      </c>
      <c r="B252" s="45">
        <f t="shared" si="11"/>
        <v>1</v>
      </c>
      <c r="D252" s="13" t="s">
        <v>1921</v>
      </c>
      <c r="E252" s="36">
        <v>61</v>
      </c>
      <c r="F252" s="13" t="s">
        <v>12</v>
      </c>
      <c r="G252" s="11" t="s">
        <v>42</v>
      </c>
      <c r="H252" s="19" t="s">
        <v>1922</v>
      </c>
      <c r="I252" s="39">
        <v>43752</v>
      </c>
      <c r="J252" s="1" t="s">
        <v>1923</v>
      </c>
      <c r="K252" s="1" t="s">
        <v>1924</v>
      </c>
      <c r="L252" s="1" t="s">
        <v>119</v>
      </c>
      <c r="M252" s="15">
        <v>27265</v>
      </c>
      <c r="N252" s="1" t="s">
        <v>190</v>
      </c>
      <c r="O252" s="1" t="s">
        <v>709</v>
      </c>
      <c r="P252" s="1" t="s">
        <v>17</v>
      </c>
      <c r="Q252" s="1" t="s">
        <v>1925</v>
      </c>
      <c r="R252" s="1" t="s">
        <v>6798</v>
      </c>
      <c r="S252" s="3" t="s">
        <v>1293</v>
      </c>
      <c r="T252" s="12" t="s">
        <v>1926</v>
      </c>
      <c r="U252" s="1" t="s">
        <v>49</v>
      </c>
      <c r="V252" s="13" t="s">
        <v>18</v>
      </c>
      <c r="W252" s="11" t="s">
        <v>1234</v>
      </c>
      <c r="X252" s="11" t="s">
        <v>1210</v>
      </c>
      <c r="Y252" s="11" t="s">
        <v>1211</v>
      </c>
      <c r="Z252" s="11" t="s">
        <v>49</v>
      </c>
      <c r="AA252" s="11">
        <v>5101</v>
      </c>
      <c r="AC252" s="11" t="s">
        <v>6793</v>
      </c>
      <c r="AD252" s="3">
        <v>7414</v>
      </c>
      <c r="AE252" s="45">
        <f t="shared" si="10"/>
        <v>1</v>
      </c>
    </row>
    <row r="253" spans="1:31" ht="12" customHeight="1" x14ac:dyDescent="0.25">
      <c r="A253" s="45">
        <f t="shared" si="9"/>
        <v>1</v>
      </c>
      <c r="B253" s="45" t="str">
        <f t="shared" si="11"/>
        <v/>
      </c>
      <c r="D253" s="1" t="s">
        <v>2832</v>
      </c>
      <c r="E253" s="35">
        <v>29</v>
      </c>
      <c r="F253" s="1" t="s">
        <v>12</v>
      </c>
      <c r="G253" s="1" t="s">
        <v>30</v>
      </c>
      <c r="H253" s="12" t="s">
        <v>2833</v>
      </c>
      <c r="I253" s="39">
        <v>43752</v>
      </c>
      <c r="J253" s="1" t="s">
        <v>2834</v>
      </c>
      <c r="K253" s="1" t="s">
        <v>259</v>
      </c>
      <c r="L253" s="17" t="s">
        <v>77</v>
      </c>
      <c r="M253" s="15">
        <v>87108</v>
      </c>
      <c r="N253" s="1" t="s">
        <v>143</v>
      </c>
      <c r="O253" s="1" t="s">
        <v>649</v>
      </c>
      <c r="P253" s="1" t="s">
        <v>17</v>
      </c>
      <c r="Q253" s="1" t="s">
        <v>2835</v>
      </c>
      <c r="R253" s="1" t="s">
        <v>6798</v>
      </c>
      <c r="S253" s="3" t="s">
        <v>1293</v>
      </c>
      <c r="T253" s="14" t="s">
        <v>2836</v>
      </c>
      <c r="U253" s="1" t="s">
        <v>49</v>
      </c>
      <c r="V253" s="13" t="s">
        <v>18</v>
      </c>
      <c r="W253" s="11" t="s">
        <v>1234</v>
      </c>
      <c r="X253" s="11" t="s">
        <v>1210</v>
      </c>
      <c r="Y253" s="11" t="s">
        <v>1211</v>
      </c>
      <c r="Z253" s="11" t="s">
        <v>49</v>
      </c>
      <c r="AA253" s="11">
        <v>5092</v>
      </c>
      <c r="AC253" s="11" t="s">
        <v>6791</v>
      </c>
      <c r="AD253" s="3">
        <v>7415</v>
      </c>
      <c r="AE253" s="45">
        <f t="shared" si="10"/>
        <v>1</v>
      </c>
    </row>
    <row r="254" spans="1:31" ht="12" customHeight="1" x14ac:dyDescent="0.25">
      <c r="A254" s="45">
        <f t="shared" si="9"/>
        <v>0.75</v>
      </c>
      <c r="B254" s="45" t="str">
        <f t="shared" si="11"/>
        <v/>
      </c>
      <c r="D254" s="13" t="s">
        <v>3869</v>
      </c>
      <c r="E254" s="36">
        <v>54</v>
      </c>
      <c r="F254" s="13" t="s">
        <v>52</v>
      </c>
      <c r="G254" s="13" t="s">
        <v>25</v>
      </c>
      <c r="H254" s="11"/>
      <c r="I254" s="39">
        <v>43752</v>
      </c>
      <c r="J254" s="1" t="s">
        <v>3870</v>
      </c>
      <c r="K254" s="1" t="s">
        <v>740</v>
      </c>
      <c r="L254" s="1" t="s">
        <v>73</v>
      </c>
      <c r="M254" s="15">
        <v>30606</v>
      </c>
      <c r="N254" s="1" t="s">
        <v>2131</v>
      </c>
      <c r="O254" s="1" t="s">
        <v>3871</v>
      </c>
      <c r="P254" s="1" t="s">
        <v>17</v>
      </c>
      <c r="Q254" s="1" t="s">
        <v>3872</v>
      </c>
      <c r="R254" s="1" t="s">
        <v>6798</v>
      </c>
      <c r="S254" s="3" t="s">
        <v>1293</v>
      </c>
      <c r="T254" s="12" t="s">
        <v>3873</v>
      </c>
      <c r="U254" s="1" t="s">
        <v>49</v>
      </c>
      <c r="V254" s="13" t="s">
        <v>18</v>
      </c>
      <c r="W254" s="11" t="s">
        <v>1233</v>
      </c>
      <c r="X254" s="11" t="s">
        <v>1210</v>
      </c>
      <c r="Y254" s="11" t="s">
        <v>1211</v>
      </c>
      <c r="Z254" s="11" t="s">
        <v>161</v>
      </c>
      <c r="AA254" s="11">
        <v>5103</v>
      </c>
      <c r="AC254" s="11" t="s">
        <v>6791</v>
      </c>
      <c r="AD254" s="3">
        <v>7416</v>
      </c>
      <c r="AE254" s="45">
        <f t="shared" si="10"/>
        <v>0.75</v>
      </c>
    </row>
    <row r="255" spans="1:31" ht="12" customHeight="1" x14ac:dyDescent="0.25">
      <c r="A255" s="45">
        <f t="shared" si="9"/>
        <v>0</v>
      </c>
      <c r="B255" s="45">
        <f t="shared" si="11"/>
        <v>0</v>
      </c>
      <c r="D255" s="1" t="s">
        <v>5918</v>
      </c>
      <c r="E255" s="34">
        <v>31</v>
      </c>
      <c r="F255" s="1" t="s">
        <v>12</v>
      </c>
      <c r="G255" s="1" t="s">
        <v>42</v>
      </c>
      <c r="H255" s="14" t="s">
        <v>5919</v>
      </c>
      <c r="I255" s="39">
        <v>43752</v>
      </c>
      <c r="J255" s="1" t="s">
        <v>5920</v>
      </c>
      <c r="K255" s="1" t="s">
        <v>5921</v>
      </c>
      <c r="L255" s="17" t="s">
        <v>15</v>
      </c>
      <c r="M255" s="15">
        <v>70730</v>
      </c>
      <c r="N255" s="1" t="s">
        <v>1687</v>
      </c>
      <c r="O255" s="1" t="s">
        <v>5922</v>
      </c>
      <c r="P255" s="1" t="s">
        <v>17</v>
      </c>
      <c r="Q255" s="1" t="s">
        <v>5923</v>
      </c>
      <c r="R255" s="1" t="s">
        <v>6798</v>
      </c>
      <c r="S255" s="3" t="s">
        <v>1293</v>
      </c>
      <c r="T255" s="14" t="s">
        <v>5924</v>
      </c>
      <c r="U255" s="1" t="s">
        <v>161</v>
      </c>
      <c r="V255" s="13" t="s">
        <v>6797</v>
      </c>
      <c r="W255" s="11" t="s">
        <v>1285</v>
      </c>
      <c r="X255" s="11" t="s">
        <v>1213</v>
      </c>
      <c r="Y255" s="11" t="s">
        <v>1212</v>
      </c>
      <c r="Z255" s="11" t="s">
        <v>49</v>
      </c>
      <c r="AA255" s="11">
        <v>5099</v>
      </c>
      <c r="AC255" s="11" t="s">
        <v>6792</v>
      </c>
      <c r="AD255" s="3">
        <v>7417</v>
      </c>
      <c r="AE255" s="45">
        <f t="shared" si="10"/>
        <v>-0.25</v>
      </c>
    </row>
    <row r="256" spans="1:31" ht="12" customHeight="1" x14ac:dyDescent="0.25">
      <c r="A256" s="45">
        <f t="shared" si="9"/>
        <v>1</v>
      </c>
      <c r="B256" s="45" t="str">
        <f t="shared" si="11"/>
        <v/>
      </c>
      <c r="D256" s="1" t="s">
        <v>3076</v>
      </c>
      <c r="E256" s="34">
        <v>19</v>
      </c>
      <c r="F256" s="1" t="s">
        <v>12</v>
      </c>
      <c r="G256" s="1" t="s">
        <v>30</v>
      </c>
      <c r="H256" s="14" t="s">
        <v>3077</v>
      </c>
      <c r="I256" s="39">
        <v>43751</v>
      </c>
      <c r="J256" s="1" t="s">
        <v>3078</v>
      </c>
      <c r="K256" s="1" t="s">
        <v>543</v>
      </c>
      <c r="L256" s="17" t="s">
        <v>56</v>
      </c>
      <c r="M256" s="15">
        <v>85303</v>
      </c>
      <c r="N256" s="1" t="s">
        <v>185</v>
      </c>
      <c r="O256" s="1" t="s">
        <v>544</v>
      </c>
      <c r="P256" s="1" t="s">
        <v>17</v>
      </c>
      <c r="Q256" s="1" t="s">
        <v>3079</v>
      </c>
      <c r="R256" s="1" t="s">
        <v>6798</v>
      </c>
      <c r="S256" s="3" t="s">
        <v>1293</v>
      </c>
      <c r="T256" s="14" t="s">
        <v>3080</v>
      </c>
      <c r="U256" s="1" t="s">
        <v>19</v>
      </c>
      <c r="V256" s="13" t="s">
        <v>18</v>
      </c>
      <c r="W256" s="11" t="s">
        <v>1234</v>
      </c>
      <c r="X256" s="11" t="s">
        <v>1210</v>
      </c>
      <c r="Y256" s="11" t="s">
        <v>1211</v>
      </c>
      <c r="Z256" s="11" t="s">
        <v>49</v>
      </c>
      <c r="AA256" s="11">
        <v>5089</v>
      </c>
      <c r="AC256" s="11" t="s">
        <v>6793</v>
      </c>
      <c r="AD256" s="3">
        <v>7412</v>
      </c>
      <c r="AE256" s="45">
        <f t="shared" si="10"/>
        <v>1</v>
      </c>
    </row>
    <row r="257" spans="1:31" ht="12" customHeight="1" x14ac:dyDescent="0.25">
      <c r="A257" s="45">
        <f t="shared" si="9"/>
        <v>0.75</v>
      </c>
      <c r="B257" s="45" t="str">
        <f t="shared" si="11"/>
        <v/>
      </c>
      <c r="D257" s="1" t="s">
        <v>3098</v>
      </c>
      <c r="E257" s="34">
        <v>26</v>
      </c>
      <c r="F257" s="1" t="s">
        <v>12</v>
      </c>
      <c r="G257" s="1" t="s">
        <v>30</v>
      </c>
      <c r="H257" s="1"/>
      <c r="I257" s="39">
        <v>43751</v>
      </c>
      <c r="J257" s="1" t="s">
        <v>3099</v>
      </c>
      <c r="K257" s="1" t="s">
        <v>1036</v>
      </c>
      <c r="L257" s="17" t="s">
        <v>56</v>
      </c>
      <c r="M257" s="15">
        <v>85326</v>
      </c>
      <c r="N257" s="1" t="s">
        <v>185</v>
      </c>
      <c r="O257" s="1" t="s">
        <v>1037</v>
      </c>
      <c r="P257" s="1" t="s">
        <v>17</v>
      </c>
      <c r="Q257" s="1" t="s">
        <v>3100</v>
      </c>
      <c r="R257" s="1" t="s">
        <v>6798</v>
      </c>
      <c r="S257" s="3" t="s">
        <v>1293</v>
      </c>
      <c r="T257" s="14" t="s">
        <v>3101</v>
      </c>
      <c r="U257" s="1" t="s">
        <v>49</v>
      </c>
      <c r="V257" s="13" t="s">
        <v>18</v>
      </c>
      <c r="W257" s="11" t="s">
        <v>1234</v>
      </c>
      <c r="X257" s="11" t="s">
        <v>1210</v>
      </c>
      <c r="Y257" s="11"/>
      <c r="Z257" s="11" t="s">
        <v>49</v>
      </c>
      <c r="AA257" s="11">
        <v>5221</v>
      </c>
      <c r="AC257" s="11" t="s">
        <v>6793</v>
      </c>
      <c r="AD257" s="3">
        <v>7413</v>
      </c>
      <c r="AE257" s="45">
        <f t="shared" si="10"/>
        <v>0.75</v>
      </c>
    </row>
    <row r="258" spans="1:31" ht="12" customHeight="1" x14ac:dyDescent="0.25">
      <c r="A258" s="45">
        <f t="shared" ref="A258:A321" si="12">IF(AE258 &lt; 0, 0%, AE258)</f>
        <v>0.5</v>
      </c>
      <c r="B258" s="45" t="str">
        <f t="shared" si="11"/>
        <v/>
      </c>
      <c r="D258" s="1" t="s">
        <v>1527</v>
      </c>
      <c r="E258" s="34">
        <v>22</v>
      </c>
      <c r="F258" s="1" t="s">
        <v>12</v>
      </c>
      <c r="G258" s="11" t="s">
        <v>30</v>
      </c>
      <c r="H258" s="1"/>
      <c r="I258" s="39">
        <v>43751</v>
      </c>
      <c r="J258" s="1" t="s">
        <v>1528</v>
      </c>
      <c r="K258" s="1" t="s">
        <v>922</v>
      </c>
      <c r="L258" s="17" t="s">
        <v>39</v>
      </c>
      <c r="M258" s="15">
        <v>78415</v>
      </c>
      <c r="N258" s="1" t="s">
        <v>923</v>
      </c>
      <c r="O258" s="1" t="s">
        <v>924</v>
      </c>
      <c r="P258" s="1" t="s">
        <v>17</v>
      </c>
      <c r="Q258" s="1" t="s">
        <v>1529</v>
      </c>
      <c r="R258" s="1" t="s">
        <v>6798</v>
      </c>
      <c r="S258" s="3" t="s">
        <v>1293</v>
      </c>
      <c r="T258" s="14" t="s">
        <v>1530</v>
      </c>
      <c r="U258" s="1" t="s">
        <v>49</v>
      </c>
      <c r="V258" s="13" t="s">
        <v>18</v>
      </c>
      <c r="W258" s="11" t="s">
        <v>1216</v>
      </c>
      <c r="X258" s="11" t="s">
        <v>1208</v>
      </c>
      <c r="Y258" s="11" t="s">
        <v>1211</v>
      </c>
      <c r="Z258" s="11" t="s">
        <v>161</v>
      </c>
      <c r="AA258" s="11">
        <v>5093</v>
      </c>
      <c r="AC258" s="11" t="s">
        <v>6793</v>
      </c>
      <c r="AD258" s="3">
        <v>7411</v>
      </c>
      <c r="AE258" s="45">
        <f t="shared" ref="AE258:AE321" si="13">IF(ISERR(SEARCH("armed", V258)), 0%, 25%) + IF(ISERR(SEARCH("gun", W258)), 0%, 25%) + IF(ISERR(SEARCH("attack", X258)), 0%, 25%) + IF(OR(Y258 = "Car", Y258 = "Foot"), -25%, IF(Y258="Not fleeing", 25%, 0%)) +IF(U258="Yes", -25%, 0%)</f>
        <v>0.5</v>
      </c>
    </row>
    <row r="259" spans="1:31" ht="12" customHeight="1" x14ac:dyDescent="0.25">
      <c r="A259" s="45">
        <f t="shared" si="12"/>
        <v>0.5</v>
      </c>
      <c r="B259" s="45">
        <f t="shared" ref="B259:B322" si="14">IF(ISERR(SEARCH("black", G259)), "", A259)</f>
        <v>0.5</v>
      </c>
      <c r="D259" s="13" t="s">
        <v>1917</v>
      </c>
      <c r="E259" s="36">
        <v>21</v>
      </c>
      <c r="F259" s="1" t="s">
        <v>12</v>
      </c>
      <c r="G259" s="1" t="s">
        <v>42</v>
      </c>
      <c r="H259" s="1"/>
      <c r="I259" s="39">
        <v>43750</v>
      </c>
      <c r="J259" s="1" t="s">
        <v>1918</v>
      </c>
      <c r="K259" s="1" t="s">
        <v>116</v>
      </c>
      <c r="L259" s="17" t="s">
        <v>28</v>
      </c>
      <c r="M259" s="15">
        <v>91731</v>
      </c>
      <c r="N259" s="1" t="s">
        <v>47</v>
      </c>
      <c r="O259" s="1" t="s">
        <v>117</v>
      </c>
      <c r="P259" s="1" t="s">
        <v>17</v>
      </c>
      <c r="Q259" s="1" t="s">
        <v>1919</v>
      </c>
      <c r="R259" s="1" t="s">
        <v>6798</v>
      </c>
      <c r="S259" s="3" t="s">
        <v>1293</v>
      </c>
      <c r="T259" s="14" t="s">
        <v>1920</v>
      </c>
      <c r="U259" s="1" t="s">
        <v>49</v>
      </c>
      <c r="V259" s="13" t="s">
        <v>18</v>
      </c>
      <c r="W259" s="11" t="s">
        <v>1234</v>
      </c>
      <c r="X259" s="11" t="s">
        <v>1210</v>
      </c>
      <c r="Y259" s="11" t="s">
        <v>1212</v>
      </c>
      <c r="Z259" s="11" t="s">
        <v>49</v>
      </c>
      <c r="AA259" s="11">
        <v>5094</v>
      </c>
      <c r="AC259" s="11" t="s">
        <v>6793</v>
      </c>
      <c r="AD259" s="3">
        <v>7408</v>
      </c>
      <c r="AE259" s="45">
        <f t="shared" si="13"/>
        <v>0.5</v>
      </c>
    </row>
    <row r="260" spans="1:31" ht="12" customHeight="1" x14ac:dyDescent="0.25">
      <c r="A260" s="45">
        <f t="shared" si="12"/>
        <v>1</v>
      </c>
      <c r="B260" s="45" t="str">
        <f t="shared" si="14"/>
        <v/>
      </c>
      <c r="D260" s="1" t="s">
        <v>324</v>
      </c>
      <c r="E260" s="34">
        <v>32</v>
      </c>
      <c r="F260" s="1" t="s">
        <v>12</v>
      </c>
      <c r="G260" s="1" t="s">
        <v>20</v>
      </c>
      <c r="H260" s="1"/>
      <c r="I260" s="39">
        <v>43750</v>
      </c>
      <c r="J260" s="1" t="s">
        <v>3365</v>
      </c>
      <c r="K260" s="1" t="s">
        <v>293</v>
      </c>
      <c r="L260" s="17" t="s">
        <v>21</v>
      </c>
      <c r="M260" s="15">
        <v>29572</v>
      </c>
      <c r="N260" s="1" t="s">
        <v>294</v>
      </c>
      <c r="O260" s="1" t="s">
        <v>1099</v>
      </c>
      <c r="P260" s="1" t="s">
        <v>17</v>
      </c>
      <c r="Q260" s="1" t="s">
        <v>3366</v>
      </c>
      <c r="R260" s="1" t="s">
        <v>6798</v>
      </c>
      <c r="S260" s="3" t="s">
        <v>1293</v>
      </c>
      <c r="T260" s="14" t="s">
        <v>3367</v>
      </c>
      <c r="U260" s="1" t="s">
        <v>49</v>
      </c>
      <c r="V260" s="13" t="s">
        <v>18</v>
      </c>
      <c r="W260" s="11" t="s">
        <v>1234</v>
      </c>
      <c r="X260" s="11" t="s">
        <v>1210</v>
      </c>
      <c r="Y260" s="11" t="s">
        <v>1211</v>
      </c>
      <c r="Z260" s="11" t="s">
        <v>49</v>
      </c>
      <c r="AA260" s="11">
        <v>5091</v>
      </c>
      <c r="AC260" s="11" t="s">
        <v>6791</v>
      </c>
      <c r="AD260" s="3">
        <v>7409</v>
      </c>
      <c r="AE260" s="45">
        <f t="shared" si="13"/>
        <v>1</v>
      </c>
    </row>
    <row r="261" spans="1:31" ht="12" customHeight="1" x14ac:dyDescent="0.25">
      <c r="A261" s="45">
        <f t="shared" si="12"/>
        <v>0.5</v>
      </c>
      <c r="B261" s="45">
        <f t="shared" si="14"/>
        <v>0.5</v>
      </c>
      <c r="D261" s="3" t="s">
        <v>1394</v>
      </c>
      <c r="E261" s="3">
        <v>28</v>
      </c>
      <c r="F261" s="3" t="s">
        <v>52</v>
      </c>
      <c r="G261" s="3" t="s">
        <v>42</v>
      </c>
      <c r="H261" s="3" t="s">
        <v>1395</v>
      </c>
      <c r="I261" s="39">
        <v>43750</v>
      </c>
      <c r="J261" s="3" t="s">
        <v>1396</v>
      </c>
      <c r="K261" s="3" t="s">
        <v>260</v>
      </c>
      <c r="L261" s="3" t="s">
        <v>39</v>
      </c>
      <c r="M261" s="15">
        <v>76104</v>
      </c>
      <c r="N261" s="3" t="s">
        <v>40</v>
      </c>
      <c r="O261" s="3" t="s">
        <v>261</v>
      </c>
      <c r="P261" s="3" t="s">
        <v>17</v>
      </c>
      <c r="Q261" s="3" t="s">
        <v>1397</v>
      </c>
      <c r="R261" s="3" t="s">
        <v>1328</v>
      </c>
      <c r="S261" s="3" t="s">
        <v>305</v>
      </c>
      <c r="T261" s="3" t="s">
        <v>1398</v>
      </c>
      <c r="U261" s="3" t="s">
        <v>49</v>
      </c>
      <c r="V261" s="13" t="s">
        <v>6797</v>
      </c>
      <c r="W261" s="11" t="s">
        <v>1285</v>
      </c>
      <c r="X261" s="11" t="s">
        <v>1208</v>
      </c>
      <c r="Y261" s="11" t="s">
        <v>1211</v>
      </c>
      <c r="Z261" s="11" t="s">
        <v>161</v>
      </c>
      <c r="AA261" s="11">
        <v>5090</v>
      </c>
      <c r="AC261" s="3" t="s">
        <v>6791</v>
      </c>
      <c r="AD261" s="3">
        <v>7410</v>
      </c>
      <c r="AE261" s="45">
        <f t="shared" si="13"/>
        <v>0.5</v>
      </c>
    </row>
    <row r="262" spans="1:31" ht="12" customHeight="1" x14ac:dyDescent="0.25">
      <c r="A262" s="45">
        <f t="shared" si="12"/>
        <v>0.75</v>
      </c>
      <c r="B262" s="45" t="str">
        <f t="shared" si="14"/>
        <v/>
      </c>
      <c r="D262" s="1" t="s">
        <v>4126</v>
      </c>
      <c r="E262" s="34">
        <v>57</v>
      </c>
      <c r="F262" s="1" t="s">
        <v>12</v>
      </c>
      <c r="G262" s="1" t="s">
        <v>30</v>
      </c>
      <c r="H262" s="1"/>
      <c r="I262" s="39">
        <v>43749</v>
      </c>
      <c r="J262" s="1" t="s">
        <v>4127</v>
      </c>
      <c r="K262" s="1" t="s">
        <v>412</v>
      </c>
      <c r="L262" s="17" t="s">
        <v>35</v>
      </c>
      <c r="M262" s="15">
        <v>34287</v>
      </c>
      <c r="N262" s="1" t="s">
        <v>413</v>
      </c>
      <c r="O262" s="1" t="s">
        <v>4128</v>
      </c>
      <c r="P262" s="1" t="s">
        <v>17</v>
      </c>
      <c r="Q262" s="1" t="s">
        <v>4129</v>
      </c>
      <c r="R262" s="1" t="s">
        <v>6798</v>
      </c>
      <c r="S262" s="3" t="s">
        <v>1293</v>
      </c>
      <c r="T262" s="14" t="s">
        <v>4130</v>
      </c>
      <c r="U262" s="1" t="s">
        <v>49</v>
      </c>
      <c r="V262" s="13" t="s">
        <v>18</v>
      </c>
      <c r="W262" s="11" t="s">
        <v>1223</v>
      </c>
      <c r="X262" s="11" t="s">
        <v>1210</v>
      </c>
      <c r="Y262" s="11" t="s">
        <v>1211</v>
      </c>
      <c r="Z262" s="11" t="s">
        <v>49</v>
      </c>
      <c r="AA262" s="11">
        <v>5095</v>
      </c>
      <c r="AC262" s="11" t="s">
        <v>6793</v>
      </c>
      <c r="AD262" s="3">
        <v>7407</v>
      </c>
      <c r="AE262" s="45">
        <f t="shared" si="13"/>
        <v>0.75</v>
      </c>
    </row>
    <row r="263" spans="1:31" ht="12" customHeight="1" x14ac:dyDescent="0.25">
      <c r="A263" s="45">
        <f t="shared" si="12"/>
        <v>0.5</v>
      </c>
      <c r="B263" s="45" t="str">
        <f t="shared" si="14"/>
        <v/>
      </c>
      <c r="D263" s="1" t="s">
        <v>3368</v>
      </c>
      <c r="E263" s="34">
        <v>40</v>
      </c>
      <c r="F263" s="1" t="s">
        <v>12</v>
      </c>
      <c r="G263" s="1" t="s">
        <v>20</v>
      </c>
      <c r="H263" s="1"/>
      <c r="I263" s="39">
        <v>43749</v>
      </c>
      <c r="J263" s="1" t="s">
        <v>3369</v>
      </c>
      <c r="K263" s="1" t="s">
        <v>961</v>
      </c>
      <c r="L263" s="17" t="s">
        <v>272</v>
      </c>
      <c r="M263" s="15">
        <v>71601</v>
      </c>
      <c r="N263" s="1" t="s">
        <v>399</v>
      </c>
      <c r="O263" s="1" t="s">
        <v>1127</v>
      </c>
      <c r="P263" s="1" t="s">
        <v>17</v>
      </c>
      <c r="Q263" s="1" t="s">
        <v>3370</v>
      </c>
      <c r="R263" s="1" t="s">
        <v>6798</v>
      </c>
      <c r="S263" s="3" t="s">
        <v>1293</v>
      </c>
      <c r="T263" s="14" t="s">
        <v>3371</v>
      </c>
      <c r="U263" s="1" t="s">
        <v>49</v>
      </c>
      <c r="V263" s="13" t="s">
        <v>18</v>
      </c>
      <c r="W263" s="11" t="s">
        <v>1234</v>
      </c>
      <c r="X263" s="11" t="s">
        <v>1210</v>
      </c>
      <c r="Y263" s="11" t="s">
        <v>1212</v>
      </c>
      <c r="Z263" s="11" t="s">
        <v>49</v>
      </c>
      <c r="AA263" s="11">
        <v>5097</v>
      </c>
      <c r="AC263" s="11" t="s">
        <v>6793</v>
      </c>
      <c r="AD263" s="3">
        <v>7405</v>
      </c>
      <c r="AE263" s="45">
        <f t="shared" si="13"/>
        <v>0.5</v>
      </c>
    </row>
    <row r="264" spans="1:31" ht="12" customHeight="1" x14ac:dyDescent="0.25">
      <c r="A264" s="45">
        <f t="shared" si="12"/>
        <v>0.75</v>
      </c>
      <c r="B264" s="45" t="str">
        <f t="shared" si="14"/>
        <v/>
      </c>
      <c r="D264" s="1" t="s">
        <v>5513</v>
      </c>
      <c r="E264" s="34">
        <v>56</v>
      </c>
      <c r="F264" s="1" t="s">
        <v>12</v>
      </c>
      <c r="G264" s="1" t="s">
        <v>20</v>
      </c>
      <c r="H264" s="1"/>
      <c r="I264" s="39">
        <v>43749</v>
      </c>
      <c r="J264" s="1" t="s">
        <v>5514</v>
      </c>
      <c r="K264" s="1" t="s">
        <v>164</v>
      </c>
      <c r="L264" s="17" t="s">
        <v>56</v>
      </c>
      <c r="M264" s="15">
        <v>85711</v>
      </c>
      <c r="N264" s="1" t="s">
        <v>165</v>
      </c>
      <c r="O264" s="1" t="s">
        <v>166</v>
      </c>
      <c r="P264" s="1" t="s">
        <v>17</v>
      </c>
      <c r="Q264" s="1" t="s">
        <v>5515</v>
      </c>
      <c r="R264" s="1" t="s">
        <v>6798</v>
      </c>
      <c r="S264" s="3" t="s">
        <v>1293</v>
      </c>
      <c r="T264" s="14" t="s">
        <v>5516</v>
      </c>
      <c r="U264" s="1" t="s">
        <v>161</v>
      </c>
      <c r="V264" s="13" t="s">
        <v>18</v>
      </c>
      <c r="W264" s="11" t="s">
        <v>1234</v>
      </c>
      <c r="X264" s="11" t="s">
        <v>1210</v>
      </c>
      <c r="Y264" s="11" t="s">
        <v>1211</v>
      </c>
      <c r="Z264" s="11" t="s">
        <v>49</v>
      </c>
      <c r="AA264" s="11">
        <v>5096</v>
      </c>
      <c r="AC264" s="11" t="s">
        <v>6791</v>
      </c>
      <c r="AD264" s="3">
        <v>7406</v>
      </c>
      <c r="AE264" s="45">
        <f t="shared" si="13"/>
        <v>0.75</v>
      </c>
    </row>
    <row r="265" spans="1:31" ht="12" customHeight="1" x14ac:dyDescent="0.25">
      <c r="A265" s="45">
        <f t="shared" si="12"/>
        <v>0.75</v>
      </c>
      <c r="B265" s="45" t="str">
        <f t="shared" si="14"/>
        <v/>
      </c>
      <c r="D265" s="1" t="s">
        <v>2649</v>
      </c>
      <c r="E265" s="34">
        <v>19</v>
      </c>
      <c r="F265" s="1" t="s">
        <v>12</v>
      </c>
      <c r="G265" s="1" t="s">
        <v>25</v>
      </c>
      <c r="H265" s="14" t="s">
        <v>2650</v>
      </c>
      <c r="I265" s="39">
        <v>43749</v>
      </c>
      <c r="J265" s="1" t="s">
        <v>2651</v>
      </c>
      <c r="K265" s="1" t="s">
        <v>1197</v>
      </c>
      <c r="L265" s="17" t="s">
        <v>124</v>
      </c>
      <c r="M265" s="15">
        <v>74553</v>
      </c>
      <c r="N265" s="1" t="s">
        <v>960</v>
      </c>
      <c r="O265" s="1" t="s">
        <v>2652</v>
      </c>
      <c r="P265" s="1" t="s">
        <v>17</v>
      </c>
      <c r="Q265" s="1" t="s">
        <v>2653</v>
      </c>
      <c r="R265" s="1" t="s">
        <v>6798</v>
      </c>
      <c r="S265" s="3" t="s">
        <v>1293</v>
      </c>
      <c r="T265" s="14" t="s">
        <v>2654</v>
      </c>
      <c r="U265" s="1" t="s">
        <v>49</v>
      </c>
      <c r="V265" s="13" t="s">
        <v>18</v>
      </c>
      <c r="W265" s="11" t="s">
        <v>1234</v>
      </c>
      <c r="X265" s="11" t="s">
        <v>1210</v>
      </c>
      <c r="Y265" s="11" t="s">
        <v>1086</v>
      </c>
      <c r="Z265" s="11" t="s">
        <v>49</v>
      </c>
      <c r="AA265" s="11">
        <v>5100</v>
      </c>
      <c r="AC265" s="11" t="s">
        <v>6792</v>
      </c>
      <c r="AD265" s="3">
        <v>7404</v>
      </c>
      <c r="AE265" s="45">
        <f t="shared" si="13"/>
        <v>0.75</v>
      </c>
    </row>
    <row r="266" spans="1:31" ht="12" customHeight="1" x14ac:dyDescent="0.25">
      <c r="A266" s="45">
        <f t="shared" si="12"/>
        <v>1</v>
      </c>
      <c r="B266" s="45">
        <f t="shared" si="14"/>
        <v>1</v>
      </c>
      <c r="D266" s="1" t="s">
        <v>1909</v>
      </c>
      <c r="E266" s="34">
        <v>24</v>
      </c>
      <c r="F266" s="1" t="s">
        <v>12</v>
      </c>
      <c r="G266" s="1" t="s">
        <v>42</v>
      </c>
      <c r="H266" s="1"/>
      <c r="I266" s="39">
        <v>43748</v>
      </c>
      <c r="J266" s="1" t="s">
        <v>1910</v>
      </c>
      <c r="K266" s="1" t="s">
        <v>297</v>
      </c>
      <c r="L266" s="17" t="s">
        <v>124</v>
      </c>
      <c r="M266" s="15">
        <v>73114</v>
      </c>
      <c r="N266" s="1" t="s">
        <v>298</v>
      </c>
      <c r="O266" s="1" t="s">
        <v>299</v>
      </c>
      <c r="P266" s="1" t="s">
        <v>17</v>
      </c>
      <c r="Q266" s="1" t="s">
        <v>1911</v>
      </c>
      <c r="R266" s="1" t="s">
        <v>6798</v>
      </c>
      <c r="S266" s="3" t="s">
        <v>1293</v>
      </c>
      <c r="T266" s="14" t="s">
        <v>1912</v>
      </c>
      <c r="U266" s="1" t="s">
        <v>49</v>
      </c>
      <c r="V266" s="13" t="s">
        <v>18</v>
      </c>
      <c r="W266" s="11" t="s">
        <v>1234</v>
      </c>
      <c r="X266" s="11" t="s">
        <v>1210</v>
      </c>
      <c r="Y266" s="11" t="s">
        <v>1211</v>
      </c>
      <c r="Z266" s="11" t="s">
        <v>161</v>
      </c>
      <c r="AA266" s="11">
        <v>5082</v>
      </c>
      <c r="AC266" s="11" t="s">
        <v>6793</v>
      </c>
      <c r="AD266" s="3">
        <v>7401</v>
      </c>
      <c r="AE266" s="45">
        <f t="shared" si="13"/>
        <v>1</v>
      </c>
    </row>
    <row r="267" spans="1:31" ht="12" customHeight="1" x14ac:dyDescent="0.25">
      <c r="A267" s="45">
        <f t="shared" si="12"/>
        <v>1</v>
      </c>
      <c r="B267" s="45" t="str">
        <f t="shared" si="14"/>
        <v/>
      </c>
      <c r="D267" s="1" t="s">
        <v>3372</v>
      </c>
      <c r="E267" s="34">
        <v>58</v>
      </c>
      <c r="F267" s="1" t="s">
        <v>12</v>
      </c>
      <c r="G267" s="1" t="s">
        <v>20</v>
      </c>
      <c r="H267" s="1"/>
      <c r="I267" s="39">
        <v>43748</v>
      </c>
      <c r="J267" s="1" t="s">
        <v>3373</v>
      </c>
      <c r="K267" s="1" t="s">
        <v>927</v>
      </c>
      <c r="L267" s="17" t="s">
        <v>77</v>
      </c>
      <c r="M267" s="15">
        <v>87401</v>
      </c>
      <c r="N267" s="1" t="s">
        <v>691</v>
      </c>
      <c r="O267" s="1" t="s">
        <v>928</v>
      </c>
      <c r="P267" s="1" t="s">
        <v>17</v>
      </c>
      <c r="Q267" s="1" t="s">
        <v>3374</v>
      </c>
      <c r="R267" s="1" t="s">
        <v>6798</v>
      </c>
      <c r="S267" s="3" t="s">
        <v>1293</v>
      </c>
      <c r="T267" s="14" t="s">
        <v>3375</v>
      </c>
      <c r="U267" s="1" t="s">
        <v>49</v>
      </c>
      <c r="V267" s="13" t="s">
        <v>18</v>
      </c>
      <c r="W267" s="11" t="s">
        <v>1234</v>
      </c>
      <c r="X267" s="11" t="s">
        <v>1210</v>
      </c>
      <c r="Y267" s="11" t="s">
        <v>1211</v>
      </c>
      <c r="Z267" s="11" t="s">
        <v>49</v>
      </c>
      <c r="AA267" s="11">
        <v>5098</v>
      </c>
      <c r="AC267" s="11" t="s">
        <v>6791</v>
      </c>
      <c r="AD267" s="3">
        <v>7402</v>
      </c>
      <c r="AE267" s="45">
        <f t="shared" si="13"/>
        <v>1</v>
      </c>
    </row>
    <row r="268" spans="1:31" ht="12" customHeight="1" x14ac:dyDescent="0.25">
      <c r="A268" s="45">
        <f t="shared" si="12"/>
        <v>0</v>
      </c>
      <c r="B268" s="45" t="str">
        <f t="shared" si="14"/>
        <v/>
      </c>
      <c r="D268" s="1" t="s">
        <v>4630</v>
      </c>
      <c r="E268" s="34">
        <v>48</v>
      </c>
      <c r="F268" s="1" t="s">
        <v>12</v>
      </c>
      <c r="G268" s="1" t="s">
        <v>25</v>
      </c>
      <c r="H268" s="13"/>
      <c r="I268" s="39">
        <v>43748</v>
      </c>
      <c r="J268" s="1" t="s">
        <v>4631</v>
      </c>
      <c r="K268" s="1" t="s">
        <v>358</v>
      </c>
      <c r="L268" s="1" t="s">
        <v>28</v>
      </c>
      <c r="M268" s="15">
        <v>93534</v>
      </c>
      <c r="N268" s="1" t="s">
        <v>47</v>
      </c>
      <c r="O268" s="1" t="s">
        <v>687</v>
      </c>
      <c r="P268" s="1" t="s">
        <v>17</v>
      </c>
      <c r="Q268" s="1" t="s">
        <v>4632</v>
      </c>
      <c r="R268" s="1" t="s">
        <v>6798</v>
      </c>
      <c r="S268" s="3" t="s">
        <v>1293</v>
      </c>
      <c r="T268" s="14" t="s">
        <v>4633</v>
      </c>
      <c r="U268" s="1" t="s">
        <v>49</v>
      </c>
      <c r="V268" s="13" t="s">
        <v>24</v>
      </c>
      <c r="W268" s="11" t="s">
        <v>1213</v>
      </c>
      <c r="X268" s="11" t="s">
        <v>1213</v>
      </c>
      <c r="Y268" s="11" t="s">
        <v>1209</v>
      </c>
      <c r="Z268" s="11" t="s">
        <v>49</v>
      </c>
      <c r="AA268" s="11">
        <v>5084</v>
      </c>
      <c r="AC268" s="11" t="s">
        <v>6793</v>
      </c>
      <c r="AD268" s="3">
        <v>7403</v>
      </c>
      <c r="AE268" s="45">
        <f t="shared" si="13"/>
        <v>-0.25</v>
      </c>
    </row>
    <row r="269" spans="1:31" ht="12" customHeight="1" x14ac:dyDescent="0.25">
      <c r="A269" s="45">
        <f t="shared" si="12"/>
        <v>0.75</v>
      </c>
      <c r="B269" s="45">
        <f t="shared" si="14"/>
        <v>0.75</v>
      </c>
      <c r="D269" s="1" t="s">
        <v>1913</v>
      </c>
      <c r="E269" s="35">
        <v>31</v>
      </c>
      <c r="F269" s="1" t="s">
        <v>12</v>
      </c>
      <c r="G269" s="1" t="s">
        <v>42</v>
      </c>
      <c r="H269" s="1"/>
      <c r="I269" s="39">
        <v>43747</v>
      </c>
      <c r="J269" s="1" t="s">
        <v>1914</v>
      </c>
      <c r="K269" s="1" t="s">
        <v>297</v>
      </c>
      <c r="L269" s="1" t="s">
        <v>124</v>
      </c>
      <c r="M269" s="15">
        <v>73112</v>
      </c>
      <c r="N269" s="1" t="s">
        <v>298</v>
      </c>
      <c r="O269" s="1" t="s">
        <v>299</v>
      </c>
      <c r="P269" s="1" t="s">
        <v>17</v>
      </c>
      <c r="Q269" s="1" t="s">
        <v>1915</v>
      </c>
      <c r="R269" s="1" t="s">
        <v>6798</v>
      </c>
      <c r="S269" s="3" t="s">
        <v>1293</v>
      </c>
      <c r="T269" s="14" t="s">
        <v>1916</v>
      </c>
      <c r="U269" s="1" t="s">
        <v>268</v>
      </c>
      <c r="V269" s="13" t="s">
        <v>18</v>
      </c>
      <c r="W269" s="11" t="s">
        <v>1234</v>
      </c>
      <c r="X269" s="11" t="s">
        <v>1210</v>
      </c>
      <c r="Y269" s="11"/>
      <c r="Z269" s="11" t="s">
        <v>161</v>
      </c>
      <c r="AA269" s="11">
        <v>5083</v>
      </c>
      <c r="AC269" s="11" t="s">
        <v>6791</v>
      </c>
      <c r="AD269" s="3">
        <v>7399</v>
      </c>
      <c r="AE269" s="45">
        <f t="shared" si="13"/>
        <v>0.75</v>
      </c>
    </row>
    <row r="270" spans="1:31" ht="12" customHeight="1" x14ac:dyDescent="0.25">
      <c r="A270" s="45">
        <f t="shared" si="12"/>
        <v>0</v>
      </c>
      <c r="B270" s="45" t="str">
        <f t="shared" si="14"/>
        <v/>
      </c>
      <c r="D270" s="3" t="s">
        <v>6705</v>
      </c>
      <c r="E270" s="3">
        <v>32</v>
      </c>
      <c r="F270" s="3" t="s">
        <v>12</v>
      </c>
      <c r="G270" s="3" t="s">
        <v>25</v>
      </c>
      <c r="H270" s="3" t="s">
        <v>6706</v>
      </c>
      <c r="I270" s="39">
        <v>43747</v>
      </c>
      <c r="J270" s="3" t="s">
        <v>6707</v>
      </c>
      <c r="K270" s="3" t="s">
        <v>6708</v>
      </c>
      <c r="L270" s="3" t="s">
        <v>53</v>
      </c>
      <c r="M270" s="15">
        <v>97054</v>
      </c>
      <c r="N270" s="3" t="s">
        <v>31</v>
      </c>
      <c r="O270" s="3" t="s">
        <v>6709</v>
      </c>
      <c r="P270" s="3" t="s">
        <v>121</v>
      </c>
      <c r="Q270" s="3" t="s">
        <v>6710</v>
      </c>
      <c r="R270" s="3" t="s">
        <v>6798</v>
      </c>
      <c r="S270" s="3" t="s">
        <v>1293</v>
      </c>
      <c r="T270" s="3" t="s">
        <v>6711</v>
      </c>
      <c r="U270" s="3" t="s">
        <v>49</v>
      </c>
      <c r="V270" s="3" t="s">
        <v>121</v>
      </c>
      <c r="W270" s="3" t="s">
        <v>1237</v>
      </c>
      <c r="X270" s="11"/>
      <c r="Y270" s="11"/>
      <c r="Z270" s="11"/>
      <c r="AA270" s="11"/>
      <c r="AC270" s="3" t="s">
        <v>6792</v>
      </c>
      <c r="AD270" s="3">
        <v>7400</v>
      </c>
      <c r="AE270" s="45">
        <f t="shared" si="13"/>
        <v>0</v>
      </c>
    </row>
    <row r="271" spans="1:31" ht="12" customHeight="1" x14ac:dyDescent="0.25">
      <c r="A271" s="45">
        <f t="shared" si="12"/>
        <v>0.75</v>
      </c>
      <c r="B271" s="45" t="str">
        <f t="shared" si="14"/>
        <v/>
      </c>
      <c r="D271" s="1" t="s">
        <v>1531</v>
      </c>
      <c r="E271" s="34">
        <v>37</v>
      </c>
      <c r="F271" s="1" t="s">
        <v>12</v>
      </c>
      <c r="G271" s="1" t="s">
        <v>20</v>
      </c>
      <c r="H271" s="1"/>
      <c r="I271" s="39">
        <v>43746</v>
      </c>
      <c r="J271" s="1" t="s">
        <v>1532</v>
      </c>
      <c r="K271" s="1" t="s">
        <v>808</v>
      </c>
      <c r="L271" s="1" t="s">
        <v>39</v>
      </c>
      <c r="M271" s="15">
        <v>77703</v>
      </c>
      <c r="N271" s="1" t="s">
        <v>399</v>
      </c>
      <c r="O271" s="1" t="s">
        <v>809</v>
      </c>
      <c r="P271" s="1" t="s">
        <v>17</v>
      </c>
      <c r="Q271" s="1" t="s">
        <v>1533</v>
      </c>
      <c r="R271" s="1" t="s">
        <v>6798</v>
      </c>
      <c r="S271" s="3" t="s">
        <v>1293</v>
      </c>
      <c r="T271" s="14" t="s">
        <v>1534</v>
      </c>
      <c r="U271" s="1" t="s">
        <v>49</v>
      </c>
      <c r="V271" s="13" t="s">
        <v>18</v>
      </c>
      <c r="W271" s="11" t="s">
        <v>1222</v>
      </c>
      <c r="X271" s="11" t="s">
        <v>1210</v>
      </c>
      <c r="Y271" s="11" t="s">
        <v>1211</v>
      </c>
      <c r="Z271" s="11" t="s">
        <v>49</v>
      </c>
      <c r="AA271" s="11">
        <v>5086</v>
      </c>
      <c r="AC271" s="11" t="s">
        <v>6791</v>
      </c>
      <c r="AD271" s="3">
        <v>7395</v>
      </c>
      <c r="AE271" s="45">
        <f t="shared" si="13"/>
        <v>0.75</v>
      </c>
    </row>
    <row r="272" spans="1:31" ht="12" customHeight="1" x14ac:dyDescent="0.25">
      <c r="A272" s="45">
        <f t="shared" si="12"/>
        <v>0.5</v>
      </c>
      <c r="B272" s="45" t="str">
        <f t="shared" si="14"/>
        <v/>
      </c>
      <c r="D272" s="1" t="s">
        <v>2644</v>
      </c>
      <c r="E272" s="34">
        <v>33</v>
      </c>
      <c r="F272" s="1" t="s">
        <v>12</v>
      </c>
      <c r="G272" s="1" t="s">
        <v>25</v>
      </c>
      <c r="H272" s="1"/>
      <c r="I272" s="39">
        <v>43746</v>
      </c>
      <c r="J272" s="1" t="s">
        <v>2645</v>
      </c>
      <c r="K272" s="1" t="s">
        <v>1267</v>
      </c>
      <c r="L272" s="1" t="s">
        <v>866</v>
      </c>
      <c r="M272" s="15">
        <v>5701</v>
      </c>
      <c r="N272" s="1" t="s">
        <v>1267</v>
      </c>
      <c r="O272" s="1" t="s">
        <v>2646</v>
      </c>
      <c r="P272" s="1" t="s">
        <v>17</v>
      </c>
      <c r="Q272" s="1" t="s">
        <v>2647</v>
      </c>
      <c r="R272" s="1" t="s">
        <v>6798</v>
      </c>
      <c r="S272" s="3" t="s">
        <v>1293</v>
      </c>
      <c r="T272" s="14" t="s">
        <v>2648</v>
      </c>
      <c r="U272" s="1" t="s">
        <v>19</v>
      </c>
      <c r="V272" s="13" t="s">
        <v>18</v>
      </c>
      <c r="W272" s="11" t="s">
        <v>1234</v>
      </c>
      <c r="X272" s="11" t="s">
        <v>1210</v>
      </c>
      <c r="Y272" s="11" t="s">
        <v>1209</v>
      </c>
      <c r="Z272" s="11" t="s">
        <v>49</v>
      </c>
      <c r="AA272" s="11">
        <v>5081</v>
      </c>
      <c r="AC272" s="11" t="s">
        <v>6793</v>
      </c>
      <c r="AD272" s="3">
        <v>7396</v>
      </c>
      <c r="AE272" s="45">
        <f t="shared" si="13"/>
        <v>0.5</v>
      </c>
    </row>
    <row r="273" spans="1:31" ht="12" customHeight="1" x14ac:dyDescent="0.25">
      <c r="A273" s="45">
        <f t="shared" si="12"/>
        <v>0.5</v>
      </c>
      <c r="B273" s="45" t="str">
        <f t="shared" si="14"/>
        <v/>
      </c>
      <c r="D273" s="1" t="s">
        <v>5014</v>
      </c>
      <c r="E273" s="34">
        <v>48</v>
      </c>
      <c r="F273" s="1" t="s">
        <v>12</v>
      </c>
      <c r="G273" s="1" t="s">
        <v>25</v>
      </c>
      <c r="H273" s="14" t="s">
        <v>5015</v>
      </c>
      <c r="I273" s="39">
        <v>43746</v>
      </c>
      <c r="J273" s="1" t="s">
        <v>5016</v>
      </c>
      <c r="K273" s="1" t="s">
        <v>460</v>
      </c>
      <c r="L273" s="1" t="s">
        <v>142</v>
      </c>
      <c r="M273" s="15">
        <v>68516</v>
      </c>
      <c r="N273" s="1" t="s">
        <v>358</v>
      </c>
      <c r="O273" s="1" t="s">
        <v>5017</v>
      </c>
      <c r="P273" s="1" t="s">
        <v>17</v>
      </c>
      <c r="Q273" s="1" t="s">
        <v>5018</v>
      </c>
      <c r="R273" s="1" t="s">
        <v>6798</v>
      </c>
      <c r="S273" s="3" t="s">
        <v>1293</v>
      </c>
      <c r="T273" s="14" t="s">
        <v>5019</v>
      </c>
      <c r="U273" s="1" t="s">
        <v>49</v>
      </c>
      <c r="V273" s="13" t="s">
        <v>121</v>
      </c>
      <c r="W273" s="11" t="s">
        <v>1237</v>
      </c>
      <c r="X273" s="11" t="s">
        <v>1210</v>
      </c>
      <c r="Y273" s="11" t="s">
        <v>1211</v>
      </c>
      <c r="Z273" s="11" t="s">
        <v>49</v>
      </c>
      <c r="AA273" s="11">
        <v>5087</v>
      </c>
      <c r="AC273" s="11" t="s">
        <v>6793</v>
      </c>
      <c r="AD273" s="3">
        <v>7397</v>
      </c>
      <c r="AE273" s="45">
        <f t="shared" si="13"/>
        <v>0.5</v>
      </c>
    </row>
    <row r="274" spans="1:31" ht="12" customHeight="1" x14ac:dyDescent="0.25">
      <c r="A274" s="45">
        <f t="shared" si="12"/>
        <v>0</v>
      </c>
      <c r="B274" s="45" t="str">
        <f t="shared" si="14"/>
        <v/>
      </c>
      <c r="D274" s="1" t="s">
        <v>5035</v>
      </c>
      <c r="E274" s="34">
        <v>28</v>
      </c>
      <c r="F274" s="1" t="s">
        <v>12</v>
      </c>
      <c r="G274" s="1" t="s">
        <v>25</v>
      </c>
      <c r="H274" s="14" t="s">
        <v>5036</v>
      </c>
      <c r="I274" s="39">
        <v>43746</v>
      </c>
      <c r="J274" s="1" t="s">
        <v>5037</v>
      </c>
      <c r="K274" s="1" t="s">
        <v>5038</v>
      </c>
      <c r="L274" s="1" t="s">
        <v>92</v>
      </c>
      <c r="M274" s="15">
        <v>84041</v>
      </c>
      <c r="N274" s="1" t="s">
        <v>652</v>
      </c>
      <c r="O274" s="1" t="s">
        <v>5039</v>
      </c>
      <c r="P274" s="1" t="s">
        <v>17</v>
      </c>
      <c r="Q274" s="1" t="s">
        <v>5040</v>
      </c>
      <c r="R274" s="1" t="s">
        <v>6798</v>
      </c>
      <c r="S274" s="3" t="s">
        <v>1293</v>
      </c>
      <c r="T274" s="14" t="s">
        <v>5041</v>
      </c>
      <c r="U274" s="1" t="s">
        <v>49</v>
      </c>
      <c r="V274" s="13" t="s">
        <v>121</v>
      </c>
      <c r="W274" s="11" t="s">
        <v>1237</v>
      </c>
      <c r="X274" s="11" t="s">
        <v>1210</v>
      </c>
      <c r="Y274" s="11" t="s">
        <v>1209</v>
      </c>
      <c r="Z274" s="11" t="s">
        <v>49</v>
      </c>
      <c r="AA274" s="11">
        <v>5222</v>
      </c>
      <c r="AC274" s="11" t="s">
        <v>6793</v>
      </c>
      <c r="AD274" s="3">
        <v>7398</v>
      </c>
      <c r="AE274" s="45">
        <f t="shared" si="13"/>
        <v>0</v>
      </c>
    </row>
    <row r="275" spans="1:31" ht="12" customHeight="1" x14ac:dyDescent="0.25">
      <c r="A275" s="45">
        <f t="shared" si="12"/>
        <v>0.75</v>
      </c>
      <c r="B275" s="45" t="str">
        <f t="shared" si="14"/>
        <v/>
      </c>
      <c r="D275" s="1" t="s">
        <v>6482</v>
      </c>
      <c r="E275" s="34">
        <v>54</v>
      </c>
      <c r="F275" s="1" t="s">
        <v>12</v>
      </c>
      <c r="G275" s="1" t="s">
        <v>59</v>
      </c>
      <c r="H275" s="14" t="s">
        <v>6483</v>
      </c>
      <c r="I275" s="39">
        <v>43745</v>
      </c>
      <c r="J275" s="1" t="s">
        <v>6484</v>
      </c>
      <c r="K275" s="1" t="s">
        <v>367</v>
      </c>
      <c r="L275" s="17" t="s">
        <v>124</v>
      </c>
      <c r="M275" s="15">
        <v>74464</v>
      </c>
      <c r="N275" s="1" t="s">
        <v>368</v>
      </c>
      <c r="O275" s="1" t="s">
        <v>369</v>
      </c>
      <c r="P275" s="1" t="s">
        <v>17</v>
      </c>
      <c r="Q275" s="1" t="s">
        <v>6485</v>
      </c>
      <c r="R275" s="1" t="s">
        <v>6798</v>
      </c>
      <c r="S275" s="3" t="s">
        <v>1293</v>
      </c>
      <c r="T275" s="14" t="s">
        <v>6486</v>
      </c>
      <c r="U275" s="1" t="s">
        <v>49</v>
      </c>
      <c r="V275" s="13" t="s">
        <v>18</v>
      </c>
      <c r="W275" s="4" t="s">
        <v>1234</v>
      </c>
      <c r="X275" s="4" t="s">
        <v>1210</v>
      </c>
      <c r="Y275" s="11"/>
      <c r="Z275" s="11"/>
      <c r="AA275" s="11"/>
      <c r="AC275" s="11" t="s">
        <v>6792</v>
      </c>
      <c r="AD275" s="3">
        <v>7393</v>
      </c>
      <c r="AE275" s="45">
        <f t="shared" si="13"/>
        <v>0.75</v>
      </c>
    </row>
    <row r="276" spans="1:31" ht="12" customHeight="1" x14ac:dyDescent="0.25">
      <c r="A276" s="45">
        <f t="shared" si="12"/>
        <v>0.5</v>
      </c>
      <c r="B276" s="45" t="str">
        <f t="shared" si="14"/>
        <v/>
      </c>
      <c r="D276" s="1" t="s">
        <v>3862</v>
      </c>
      <c r="E276" s="34">
        <v>31</v>
      </c>
      <c r="F276" s="1" t="s">
        <v>12</v>
      </c>
      <c r="G276" s="1" t="s">
        <v>25</v>
      </c>
      <c r="H276" s="14" t="s">
        <v>3863</v>
      </c>
      <c r="I276" s="39">
        <v>43745</v>
      </c>
      <c r="J276" s="1" t="s">
        <v>3864</v>
      </c>
      <c r="K276" s="1" t="s">
        <v>3865</v>
      </c>
      <c r="L276" s="17" t="s">
        <v>39</v>
      </c>
      <c r="M276" s="15">
        <v>77625</v>
      </c>
      <c r="N276" s="1" t="s">
        <v>345</v>
      </c>
      <c r="O276" s="1" t="s">
        <v>3866</v>
      </c>
      <c r="P276" s="1" t="s">
        <v>17</v>
      </c>
      <c r="Q276" s="1" t="s">
        <v>3867</v>
      </c>
      <c r="R276" s="1" t="s">
        <v>6798</v>
      </c>
      <c r="S276" s="3" t="s">
        <v>1293</v>
      </c>
      <c r="T276" s="14" t="s">
        <v>3868</v>
      </c>
      <c r="U276" s="1" t="s">
        <v>49</v>
      </c>
      <c r="V276" s="13" t="s">
        <v>18</v>
      </c>
      <c r="W276" s="11" t="s">
        <v>1233</v>
      </c>
      <c r="X276" s="11" t="s">
        <v>1208</v>
      </c>
      <c r="Y276" s="11" t="s">
        <v>1211</v>
      </c>
      <c r="Z276" s="11" t="s">
        <v>49</v>
      </c>
      <c r="AA276" s="11">
        <v>5085</v>
      </c>
      <c r="AC276" s="11" t="s">
        <v>6792</v>
      </c>
      <c r="AD276" s="3">
        <v>7394</v>
      </c>
      <c r="AE276" s="45">
        <f t="shared" si="13"/>
        <v>0.5</v>
      </c>
    </row>
    <row r="277" spans="1:31" ht="12" customHeight="1" x14ac:dyDescent="0.25">
      <c r="A277" s="45">
        <f t="shared" si="12"/>
        <v>0.25</v>
      </c>
      <c r="B277" s="45" t="str">
        <f t="shared" si="14"/>
        <v/>
      </c>
      <c r="D277" s="1" t="s">
        <v>5734</v>
      </c>
      <c r="E277" s="34">
        <v>37</v>
      </c>
      <c r="F277" s="1" t="s">
        <v>12</v>
      </c>
      <c r="G277" s="1" t="s">
        <v>30</v>
      </c>
      <c r="H277" s="14" t="s">
        <v>5735</v>
      </c>
      <c r="I277" s="39">
        <v>43744</v>
      </c>
      <c r="J277" s="1" t="s">
        <v>5736</v>
      </c>
      <c r="K277" s="1" t="s">
        <v>269</v>
      </c>
      <c r="L277" s="17" t="s">
        <v>28</v>
      </c>
      <c r="M277" s="15">
        <v>90606</v>
      </c>
      <c r="N277" s="1" t="s">
        <v>47</v>
      </c>
      <c r="O277" s="1" t="s">
        <v>127</v>
      </c>
      <c r="P277" s="1" t="s">
        <v>17</v>
      </c>
      <c r="Q277" s="1" t="s">
        <v>5737</v>
      </c>
      <c r="R277" s="1" t="s">
        <v>6798</v>
      </c>
      <c r="S277" s="3" t="s">
        <v>1293</v>
      </c>
      <c r="T277" s="14" t="s">
        <v>5738</v>
      </c>
      <c r="U277" s="1" t="s">
        <v>161</v>
      </c>
      <c r="V277" s="13" t="s">
        <v>18</v>
      </c>
      <c r="W277" s="11" t="s">
        <v>1233</v>
      </c>
      <c r="X277" s="11" t="s">
        <v>1208</v>
      </c>
      <c r="Y277" s="11" t="s">
        <v>1211</v>
      </c>
      <c r="Z277" s="11" t="s">
        <v>49</v>
      </c>
      <c r="AA277" s="11">
        <v>5078</v>
      </c>
      <c r="AC277" s="11" t="s">
        <v>6791</v>
      </c>
      <c r="AD277" s="3">
        <v>7392</v>
      </c>
      <c r="AE277" s="45">
        <f t="shared" si="13"/>
        <v>0.25</v>
      </c>
    </row>
    <row r="278" spans="1:31" ht="12" customHeight="1" x14ac:dyDescent="0.25">
      <c r="A278" s="45">
        <f t="shared" si="12"/>
        <v>1</v>
      </c>
      <c r="B278" s="45" t="str">
        <f t="shared" si="14"/>
        <v/>
      </c>
      <c r="D278" s="1" t="s">
        <v>3359</v>
      </c>
      <c r="E278" s="34">
        <v>42</v>
      </c>
      <c r="F278" s="1" t="s">
        <v>12</v>
      </c>
      <c r="G278" s="1" t="s">
        <v>20</v>
      </c>
      <c r="H278" s="1"/>
      <c r="I278" s="39">
        <v>43744</v>
      </c>
      <c r="J278" s="1" t="s">
        <v>3360</v>
      </c>
      <c r="K278" s="1" t="s">
        <v>3361</v>
      </c>
      <c r="L278" s="17" t="s">
        <v>131</v>
      </c>
      <c r="M278" s="15">
        <v>63043</v>
      </c>
      <c r="N278" s="1" t="s">
        <v>209</v>
      </c>
      <c r="O278" s="1" t="s">
        <v>3362</v>
      </c>
      <c r="P278" s="1" t="s">
        <v>17</v>
      </c>
      <c r="Q278" s="1" t="s">
        <v>3363</v>
      </c>
      <c r="R278" s="1" t="s">
        <v>6798</v>
      </c>
      <c r="S278" s="3" t="s">
        <v>1293</v>
      </c>
      <c r="T278" s="14" t="s">
        <v>3364</v>
      </c>
      <c r="U278" s="1" t="s">
        <v>49</v>
      </c>
      <c r="V278" s="13" t="s">
        <v>18</v>
      </c>
      <c r="W278" s="11" t="s">
        <v>1234</v>
      </c>
      <c r="X278" s="11" t="s">
        <v>1210</v>
      </c>
      <c r="Y278" s="11" t="s">
        <v>1211</v>
      </c>
      <c r="Z278" s="11" t="s">
        <v>49</v>
      </c>
      <c r="AA278" s="11">
        <v>5077</v>
      </c>
      <c r="AC278" s="11" t="s">
        <v>6793</v>
      </c>
      <c r="AD278" s="3">
        <v>7391</v>
      </c>
      <c r="AE278" s="45">
        <f t="shared" si="13"/>
        <v>1</v>
      </c>
    </row>
    <row r="279" spans="1:31" ht="12" customHeight="1" x14ac:dyDescent="0.25">
      <c r="A279" s="45">
        <f t="shared" si="12"/>
        <v>0.5</v>
      </c>
      <c r="B279" s="45">
        <f t="shared" si="14"/>
        <v>0.5</v>
      </c>
      <c r="D279" s="13" t="s">
        <v>4246</v>
      </c>
      <c r="E279" s="34">
        <v>55</v>
      </c>
      <c r="F279" s="1" t="s">
        <v>12</v>
      </c>
      <c r="G279" s="1" t="s">
        <v>42</v>
      </c>
      <c r="H279" s="1"/>
      <c r="I279" s="39">
        <v>43744</v>
      </c>
      <c r="J279" s="1" t="s">
        <v>4247</v>
      </c>
      <c r="K279" s="1" t="s">
        <v>4248</v>
      </c>
      <c r="L279" s="17" t="s">
        <v>28</v>
      </c>
      <c r="M279" s="15">
        <v>95638</v>
      </c>
      <c r="N279" s="1" t="s">
        <v>378</v>
      </c>
      <c r="O279" s="1" t="s">
        <v>1139</v>
      </c>
      <c r="P279" s="1" t="s">
        <v>17</v>
      </c>
      <c r="Q279" s="1" t="s">
        <v>4249</v>
      </c>
      <c r="R279" s="1" t="s">
        <v>6798</v>
      </c>
      <c r="S279" s="3" t="s">
        <v>1293</v>
      </c>
      <c r="T279" s="14" t="s">
        <v>4250</v>
      </c>
      <c r="U279" s="1" t="s">
        <v>268</v>
      </c>
      <c r="V279" s="11" t="s">
        <v>6797</v>
      </c>
      <c r="W279" s="11" t="s">
        <v>4251</v>
      </c>
      <c r="X279" s="11" t="s">
        <v>1208</v>
      </c>
      <c r="Y279" s="11" t="s">
        <v>1211</v>
      </c>
      <c r="Z279" s="11" t="s">
        <v>49</v>
      </c>
      <c r="AA279" s="11">
        <v>5076</v>
      </c>
      <c r="AC279" s="11" t="s">
        <v>6792</v>
      </c>
      <c r="AD279" s="3">
        <v>7390</v>
      </c>
      <c r="AE279" s="45">
        <f t="shared" si="13"/>
        <v>0.5</v>
      </c>
    </row>
    <row r="280" spans="1:31" ht="12" customHeight="1" x14ac:dyDescent="0.25">
      <c r="A280" s="45">
        <f t="shared" si="12"/>
        <v>0.5</v>
      </c>
      <c r="B280" s="45" t="str">
        <f t="shared" si="14"/>
        <v/>
      </c>
      <c r="D280" s="1" t="s">
        <v>6334</v>
      </c>
      <c r="E280" s="34">
        <v>25</v>
      </c>
      <c r="F280" s="1" t="s">
        <v>12</v>
      </c>
      <c r="G280" s="1" t="s">
        <v>25</v>
      </c>
      <c r="H280" s="1"/>
      <c r="I280" s="39">
        <v>43743</v>
      </c>
      <c r="J280" s="1" t="s">
        <v>6335</v>
      </c>
      <c r="K280" s="1" t="s">
        <v>6336</v>
      </c>
      <c r="L280" s="1" t="s">
        <v>109</v>
      </c>
      <c r="M280" s="15">
        <v>99025</v>
      </c>
      <c r="N280" s="1" t="s">
        <v>235</v>
      </c>
      <c r="O280" s="1" t="s">
        <v>1342</v>
      </c>
      <c r="P280" s="1" t="s">
        <v>123</v>
      </c>
      <c r="Q280" s="1" t="s">
        <v>6337</v>
      </c>
      <c r="R280" s="1" t="s">
        <v>6798</v>
      </c>
      <c r="S280" s="3" t="s">
        <v>1293</v>
      </c>
      <c r="T280" s="14" t="s">
        <v>6338</v>
      </c>
      <c r="U280" s="1" t="s">
        <v>268</v>
      </c>
      <c r="V280" s="13" t="s">
        <v>6797</v>
      </c>
      <c r="W280" s="4" t="s">
        <v>1285</v>
      </c>
      <c r="X280" s="4" t="s">
        <v>1210</v>
      </c>
      <c r="Y280" s="11"/>
      <c r="Z280" s="11"/>
      <c r="AA280" s="11"/>
      <c r="AC280" s="11" t="s">
        <v>6792</v>
      </c>
      <c r="AD280" s="3">
        <v>7389</v>
      </c>
      <c r="AE280" s="45">
        <f t="shared" si="13"/>
        <v>0.5</v>
      </c>
    </row>
    <row r="281" spans="1:31" ht="12" customHeight="1" x14ac:dyDescent="0.25">
      <c r="A281" s="45">
        <f t="shared" si="12"/>
        <v>0.75</v>
      </c>
      <c r="B281" s="45" t="str">
        <f t="shared" si="14"/>
        <v/>
      </c>
      <c r="D281" s="1" t="s">
        <v>4241</v>
      </c>
      <c r="E281" s="34">
        <v>33</v>
      </c>
      <c r="F281" s="1" t="s">
        <v>12</v>
      </c>
      <c r="G281" s="1" t="s">
        <v>25</v>
      </c>
      <c r="H281" s="14" t="s">
        <v>4242</v>
      </c>
      <c r="I281" s="39">
        <v>43743</v>
      </c>
      <c r="J281" s="1" t="s">
        <v>4243</v>
      </c>
      <c r="K281" s="1" t="s">
        <v>436</v>
      </c>
      <c r="L281" s="17" t="s">
        <v>39</v>
      </c>
      <c r="M281" s="15">
        <v>75007</v>
      </c>
      <c r="N281" s="1" t="s">
        <v>72</v>
      </c>
      <c r="O281" s="1" t="s">
        <v>1175</v>
      </c>
      <c r="P281" s="1" t="s">
        <v>17</v>
      </c>
      <c r="Q281" s="1" t="s">
        <v>4244</v>
      </c>
      <c r="R281" s="1" t="s">
        <v>6798</v>
      </c>
      <c r="S281" s="3" t="s">
        <v>1293</v>
      </c>
      <c r="T281" s="14" t="s">
        <v>4245</v>
      </c>
      <c r="U281" s="1" t="s">
        <v>19</v>
      </c>
      <c r="V281" s="11" t="s">
        <v>6797</v>
      </c>
      <c r="W281" s="11" t="s">
        <v>1300</v>
      </c>
      <c r="X281" s="11" t="s">
        <v>1210</v>
      </c>
      <c r="Y281" s="11" t="s">
        <v>1211</v>
      </c>
      <c r="Z281" s="11" t="s">
        <v>49</v>
      </c>
      <c r="AA281" s="11">
        <v>5080</v>
      </c>
      <c r="AC281" s="11" t="s">
        <v>6793</v>
      </c>
      <c r="AD281" s="3">
        <v>7388</v>
      </c>
      <c r="AE281" s="45">
        <f t="shared" si="13"/>
        <v>0.75</v>
      </c>
    </row>
    <row r="282" spans="1:31" ht="12" customHeight="1" x14ac:dyDescent="0.25">
      <c r="A282" s="45">
        <f t="shared" si="12"/>
        <v>0.25</v>
      </c>
      <c r="B282" s="45" t="str">
        <f t="shared" si="14"/>
        <v/>
      </c>
      <c r="D282" s="1" t="s">
        <v>5964</v>
      </c>
      <c r="E282" s="34">
        <v>37</v>
      </c>
      <c r="F282" s="1" t="s">
        <v>12</v>
      </c>
      <c r="G282" s="1" t="s">
        <v>25</v>
      </c>
      <c r="H282" s="1"/>
      <c r="I282" s="39">
        <v>43742</v>
      </c>
      <c r="J282" s="1" t="s">
        <v>5965</v>
      </c>
      <c r="K282" s="1" t="s">
        <v>191</v>
      </c>
      <c r="L282" s="17" t="s">
        <v>35</v>
      </c>
      <c r="M282" s="15">
        <v>32218</v>
      </c>
      <c r="N282" s="1" t="s">
        <v>192</v>
      </c>
      <c r="O282" s="1" t="s">
        <v>193</v>
      </c>
      <c r="P282" s="1" t="s">
        <v>17</v>
      </c>
      <c r="Q282" s="1" t="s">
        <v>5966</v>
      </c>
      <c r="R282" s="1" t="s">
        <v>6798</v>
      </c>
      <c r="S282" s="3" t="s">
        <v>1293</v>
      </c>
      <c r="T282" s="14" t="s">
        <v>5967</v>
      </c>
      <c r="U282" s="1" t="s">
        <v>161</v>
      </c>
      <c r="V282" s="11" t="s">
        <v>24</v>
      </c>
      <c r="W282" s="11" t="s">
        <v>5968</v>
      </c>
      <c r="X282" s="11" t="s">
        <v>1210</v>
      </c>
      <c r="Y282" s="11" t="s">
        <v>1211</v>
      </c>
      <c r="Z282" s="11" t="s">
        <v>49</v>
      </c>
      <c r="AA282" s="11">
        <v>5079</v>
      </c>
      <c r="AC282" s="11" t="s">
        <v>6793</v>
      </c>
      <c r="AD282" s="3">
        <v>7387</v>
      </c>
      <c r="AE282" s="45">
        <f t="shared" si="13"/>
        <v>0.25</v>
      </c>
    </row>
    <row r="283" spans="1:31" ht="12" customHeight="1" x14ac:dyDescent="0.25">
      <c r="A283" s="45">
        <f t="shared" si="12"/>
        <v>0.75</v>
      </c>
      <c r="B283" s="45" t="str">
        <f t="shared" si="14"/>
        <v/>
      </c>
      <c r="D283" s="1" t="s">
        <v>5509</v>
      </c>
      <c r="E283" s="34">
        <v>61</v>
      </c>
      <c r="F283" s="1" t="s">
        <v>12</v>
      </c>
      <c r="G283" s="1" t="s">
        <v>20</v>
      </c>
      <c r="H283" s="1"/>
      <c r="I283" s="39">
        <v>43741</v>
      </c>
      <c r="J283" s="1" t="s">
        <v>5510</v>
      </c>
      <c r="K283" s="1" t="s">
        <v>964</v>
      </c>
      <c r="L283" s="17" t="s">
        <v>73</v>
      </c>
      <c r="M283" s="15">
        <v>30813</v>
      </c>
      <c r="N283" s="1" t="s">
        <v>31</v>
      </c>
      <c r="O283" s="1" t="s">
        <v>768</v>
      </c>
      <c r="P283" s="1" t="s">
        <v>17</v>
      </c>
      <c r="Q283" s="1" t="s">
        <v>5511</v>
      </c>
      <c r="R283" s="1" t="s">
        <v>1309</v>
      </c>
      <c r="S283" s="3" t="s">
        <v>1293</v>
      </c>
      <c r="T283" s="14" t="s">
        <v>5512</v>
      </c>
      <c r="U283" s="1" t="s">
        <v>161</v>
      </c>
      <c r="V283" s="13" t="s">
        <v>18</v>
      </c>
      <c r="W283" s="11" t="s">
        <v>1234</v>
      </c>
      <c r="X283" s="11" t="s">
        <v>1210</v>
      </c>
      <c r="Y283" s="11" t="s">
        <v>1211</v>
      </c>
      <c r="Z283" s="11" t="s">
        <v>49</v>
      </c>
      <c r="AA283" s="11">
        <v>5075</v>
      </c>
      <c r="AC283" s="11" t="s">
        <v>6793</v>
      </c>
      <c r="AD283" s="3">
        <v>7386</v>
      </c>
      <c r="AE283" s="45">
        <f t="shared" si="13"/>
        <v>0.75</v>
      </c>
    </row>
    <row r="284" spans="1:31" ht="12" customHeight="1" x14ac:dyDescent="0.25">
      <c r="A284" s="45">
        <f t="shared" si="12"/>
        <v>1</v>
      </c>
      <c r="B284" s="45" t="str">
        <f t="shared" si="14"/>
        <v/>
      </c>
      <c r="D284" s="1" t="s">
        <v>2185</v>
      </c>
      <c r="E284" s="34">
        <v>50</v>
      </c>
      <c r="F284" s="1" t="s">
        <v>12</v>
      </c>
      <c r="G284" s="1" t="s">
        <v>25</v>
      </c>
      <c r="H284" s="14" t="s">
        <v>2186</v>
      </c>
      <c r="I284" s="39">
        <v>43739</v>
      </c>
      <c r="J284" s="1" t="s">
        <v>2187</v>
      </c>
      <c r="K284" s="1" t="s">
        <v>2188</v>
      </c>
      <c r="L284" s="17" t="s">
        <v>64</v>
      </c>
      <c r="M284" s="15">
        <v>26651</v>
      </c>
      <c r="N284" s="1" t="s">
        <v>983</v>
      </c>
      <c r="O284" s="1" t="s">
        <v>66</v>
      </c>
      <c r="P284" s="1" t="s">
        <v>17</v>
      </c>
      <c r="Q284" s="1" t="s">
        <v>2189</v>
      </c>
      <c r="R284" s="1" t="s">
        <v>6798</v>
      </c>
      <c r="S284" s="3" t="s">
        <v>1293</v>
      </c>
      <c r="T284" s="14" t="s">
        <v>2190</v>
      </c>
      <c r="U284" s="1" t="s">
        <v>49</v>
      </c>
      <c r="V284" s="13" t="s">
        <v>18</v>
      </c>
      <c r="W284" s="11" t="s">
        <v>1234</v>
      </c>
      <c r="X284" s="11" t="s">
        <v>1210</v>
      </c>
      <c r="Y284" s="11" t="s">
        <v>1211</v>
      </c>
      <c r="Z284" s="11" t="s">
        <v>49</v>
      </c>
      <c r="AA284" s="11">
        <v>5072</v>
      </c>
      <c r="AC284" s="11" t="s">
        <v>6792</v>
      </c>
      <c r="AD284" s="3">
        <v>7384</v>
      </c>
      <c r="AE284" s="45">
        <f t="shared" si="13"/>
        <v>1</v>
      </c>
    </row>
    <row r="285" spans="1:31" ht="12" customHeight="1" x14ac:dyDescent="0.25">
      <c r="A285" s="45">
        <f t="shared" si="12"/>
        <v>1</v>
      </c>
      <c r="B285" s="45" t="str">
        <f t="shared" si="14"/>
        <v/>
      </c>
      <c r="D285" s="1" t="s">
        <v>2638</v>
      </c>
      <c r="E285" s="34">
        <v>75</v>
      </c>
      <c r="F285" s="1" t="s">
        <v>12</v>
      </c>
      <c r="G285" s="1" t="s">
        <v>25</v>
      </c>
      <c r="H285" s="14" t="s">
        <v>2639</v>
      </c>
      <c r="I285" s="39">
        <v>43739</v>
      </c>
      <c r="J285" s="1" t="s">
        <v>2640</v>
      </c>
      <c r="K285" s="1" t="s">
        <v>571</v>
      </c>
      <c r="L285" s="17" t="s">
        <v>111</v>
      </c>
      <c r="M285" s="15">
        <v>42220</v>
      </c>
      <c r="N285" s="1" t="s">
        <v>1097</v>
      </c>
      <c r="O285" s="1" t="s">
        <v>2641</v>
      </c>
      <c r="P285" s="1" t="s">
        <v>17</v>
      </c>
      <c r="Q285" s="1" t="s">
        <v>2642</v>
      </c>
      <c r="R285" s="1" t="s">
        <v>6798</v>
      </c>
      <c r="S285" s="3" t="s">
        <v>1293</v>
      </c>
      <c r="T285" s="14" t="s">
        <v>2643</v>
      </c>
      <c r="U285" s="1" t="s">
        <v>49</v>
      </c>
      <c r="V285" s="13" t="s">
        <v>18</v>
      </c>
      <c r="W285" s="11" t="s">
        <v>1234</v>
      </c>
      <c r="X285" s="11" t="s">
        <v>1210</v>
      </c>
      <c r="Y285" s="11" t="s">
        <v>1211</v>
      </c>
      <c r="Z285" s="11" t="s">
        <v>49</v>
      </c>
      <c r="AA285" s="11">
        <v>5073</v>
      </c>
      <c r="AC285" s="11" t="s">
        <v>6792</v>
      </c>
      <c r="AD285" s="3">
        <v>7385</v>
      </c>
      <c r="AE285" s="45">
        <f t="shared" si="13"/>
        <v>1</v>
      </c>
    </row>
    <row r="286" spans="1:31" ht="12" customHeight="1" x14ac:dyDescent="0.25">
      <c r="A286" s="45">
        <f t="shared" si="12"/>
        <v>0.5</v>
      </c>
      <c r="B286" s="45" t="str">
        <f t="shared" si="14"/>
        <v/>
      </c>
      <c r="D286" s="1" t="s">
        <v>4259</v>
      </c>
      <c r="E286" s="34">
        <v>32</v>
      </c>
      <c r="F286" s="1" t="s">
        <v>12</v>
      </c>
      <c r="G286" s="1" t="s">
        <v>25</v>
      </c>
      <c r="H286" s="14" t="s">
        <v>4260</v>
      </c>
      <c r="I286" s="39">
        <v>43739</v>
      </c>
      <c r="J286" s="1" t="s">
        <v>4261</v>
      </c>
      <c r="K286" s="1" t="s">
        <v>4262</v>
      </c>
      <c r="L286" s="17" t="s">
        <v>27</v>
      </c>
      <c r="M286" s="15">
        <v>60465</v>
      </c>
      <c r="N286" s="1" t="s">
        <v>44</v>
      </c>
      <c r="O286" s="1" t="s">
        <v>4263</v>
      </c>
      <c r="P286" s="1" t="s">
        <v>17</v>
      </c>
      <c r="Q286" s="1" t="s">
        <v>4264</v>
      </c>
      <c r="R286" s="1" t="s">
        <v>6798</v>
      </c>
      <c r="S286" s="3" t="s">
        <v>1293</v>
      </c>
      <c r="T286" s="14" t="s">
        <v>4265</v>
      </c>
      <c r="U286" s="1" t="s">
        <v>49</v>
      </c>
      <c r="V286" s="11" t="s">
        <v>6797</v>
      </c>
      <c r="W286" s="11" t="s">
        <v>4266</v>
      </c>
      <c r="X286" s="11" t="s">
        <v>1210</v>
      </c>
      <c r="Y286" s="11" t="s">
        <v>1212</v>
      </c>
      <c r="Z286" s="11" t="s">
        <v>49</v>
      </c>
      <c r="AA286" s="11">
        <v>5074</v>
      </c>
      <c r="AC286" s="11" t="s">
        <v>6793</v>
      </c>
      <c r="AD286" s="3">
        <v>7383</v>
      </c>
      <c r="AE286" s="45">
        <f t="shared" si="13"/>
        <v>0.5</v>
      </c>
    </row>
    <row r="287" spans="1:31" ht="12" customHeight="1" x14ac:dyDescent="0.25">
      <c r="A287" s="45">
        <f t="shared" si="12"/>
        <v>0.5</v>
      </c>
      <c r="B287" s="45" t="str">
        <f t="shared" si="14"/>
        <v/>
      </c>
      <c r="D287" s="1" t="s">
        <v>6382</v>
      </c>
      <c r="E287" s="34">
        <v>35</v>
      </c>
      <c r="F287" s="1" t="s">
        <v>12</v>
      </c>
      <c r="G287" s="1" t="s">
        <v>30</v>
      </c>
      <c r="H287" s="14" t="s">
        <v>6383</v>
      </c>
      <c r="I287" s="39">
        <v>43738</v>
      </c>
      <c r="J287" s="1" t="s">
        <v>6384</v>
      </c>
      <c r="K287" s="1" t="s">
        <v>888</v>
      </c>
      <c r="L287" s="1" t="s">
        <v>73</v>
      </c>
      <c r="M287" s="15">
        <v>30501</v>
      </c>
      <c r="N287" s="1" t="s">
        <v>1081</v>
      </c>
      <c r="O287" s="1" t="s">
        <v>889</v>
      </c>
      <c r="P287" s="1" t="s">
        <v>17</v>
      </c>
      <c r="Q287" s="1" t="s">
        <v>6385</v>
      </c>
      <c r="R287" s="1" t="s">
        <v>6798</v>
      </c>
      <c r="S287" s="3" t="s">
        <v>1293</v>
      </c>
      <c r="T287" s="14" t="s">
        <v>6386</v>
      </c>
      <c r="U287" s="1" t="s">
        <v>268</v>
      </c>
      <c r="V287" s="13" t="s">
        <v>18</v>
      </c>
      <c r="W287" s="4" t="s">
        <v>1233</v>
      </c>
      <c r="X287" s="4" t="s">
        <v>1210</v>
      </c>
      <c r="Y287" s="11"/>
      <c r="Z287" s="11"/>
      <c r="AA287" s="11"/>
      <c r="AC287" s="11" t="s">
        <v>6793</v>
      </c>
      <c r="AD287" s="3">
        <v>7381</v>
      </c>
      <c r="AE287" s="45">
        <f t="shared" si="13"/>
        <v>0.5</v>
      </c>
    </row>
    <row r="288" spans="1:31" ht="12" customHeight="1" x14ac:dyDescent="0.25">
      <c r="A288" s="45">
        <f t="shared" si="12"/>
        <v>0</v>
      </c>
      <c r="B288" s="45" t="str">
        <f t="shared" si="14"/>
        <v/>
      </c>
      <c r="D288" s="1" t="s">
        <v>5008</v>
      </c>
      <c r="E288" s="34">
        <v>38</v>
      </c>
      <c r="F288" s="1" t="s">
        <v>52</v>
      </c>
      <c r="G288" s="1" t="s">
        <v>25</v>
      </c>
      <c r="H288" s="14" t="s">
        <v>5009</v>
      </c>
      <c r="I288" s="39">
        <v>43738</v>
      </c>
      <c r="J288" s="1" t="s">
        <v>5010</v>
      </c>
      <c r="K288" s="1" t="s">
        <v>1354</v>
      </c>
      <c r="L288" s="17" t="s">
        <v>131</v>
      </c>
      <c r="M288" s="15">
        <v>65548</v>
      </c>
      <c r="N288" s="1" t="s">
        <v>5011</v>
      </c>
      <c r="O288" s="1" t="s">
        <v>1077</v>
      </c>
      <c r="P288" s="1" t="s">
        <v>17</v>
      </c>
      <c r="Q288" s="1" t="s">
        <v>5012</v>
      </c>
      <c r="R288" s="1" t="s">
        <v>6798</v>
      </c>
      <c r="S288" s="3" t="s">
        <v>1293</v>
      </c>
      <c r="T288" s="14" t="s">
        <v>5013</v>
      </c>
      <c r="U288" s="1" t="s">
        <v>49</v>
      </c>
      <c r="V288" s="13" t="s">
        <v>121</v>
      </c>
      <c r="W288" s="11" t="s">
        <v>1237</v>
      </c>
      <c r="X288" s="11" t="s">
        <v>1210</v>
      </c>
      <c r="Y288" s="11" t="s">
        <v>1209</v>
      </c>
      <c r="Z288" s="11" t="s">
        <v>49</v>
      </c>
      <c r="AA288" s="11">
        <v>5070</v>
      </c>
      <c r="AC288" s="11" t="s">
        <v>6792</v>
      </c>
      <c r="AD288" s="3">
        <v>7382</v>
      </c>
      <c r="AE288" s="45">
        <f t="shared" si="13"/>
        <v>0</v>
      </c>
    </row>
    <row r="289" spans="1:31" ht="12" customHeight="1" x14ac:dyDescent="0.25">
      <c r="A289" s="45">
        <f t="shared" si="12"/>
        <v>0.25</v>
      </c>
      <c r="B289" s="45">
        <f t="shared" si="14"/>
        <v>0.25</v>
      </c>
      <c r="D289" s="1" t="s">
        <v>3665</v>
      </c>
      <c r="E289" s="34">
        <v>31</v>
      </c>
      <c r="F289" s="1" t="s">
        <v>12</v>
      </c>
      <c r="G289" s="1" t="s">
        <v>42</v>
      </c>
      <c r="H289" s="14" t="s">
        <v>3666</v>
      </c>
      <c r="I289" s="39">
        <v>43737</v>
      </c>
      <c r="J289" s="3" t="s">
        <v>3667</v>
      </c>
      <c r="K289" s="3" t="s">
        <v>973</v>
      </c>
      <c r="L289" s="3" t="s">
        <v>32</v>
      </c>
      <c r="M289" s="15">
        <v>21030</v>
      </c>
      <c r="N289" s="1" t="s">
        <v>370</v>
      </c>
      <c r="O289" s="1" t="s">
        <v>90</v>
      </c>
      <c r="P289" s="1" t="s">
        <v>17</v>
      </c>
      <c r="Q289" s="1" t="s">
        <v>3668</v>
      </c>
      <c r="R289" s="1" t="s">
        <v>6798</v>
      </c>
      <c r="S289" s="3" t="s">
        <v>1293</v>
      </c>
      <c r="T289" s="14" t="s">
        <v>3669</v>
      </c>
      <c r="U289" s="1" t="s">
        <v>19</v>
      </c>
      <c r="V289" s="13" t="s">
        <v>18</v>
      </c>
      <c r="W289" s="11" t="s">
        <v>1233</v>
      </c>
      <c r="X289" s="11" t="s">
        <v>1210</v>
      </c>
      <c r="Y289" s="11" t="s">
        <v>1212</v>
      </c>
      <c r="Z289" s="11" t="s">
        <v>49</v>
      </c>
      <c r="AA289" s="11">
        <v>5063</v>
      </c>
      <c r="AC289" s="11" t="s">
        <v>6793</v>
      </c>
      <c r="AD289" s="3">
        <v>7378</v>
      </c>
      <c r="AE289" s="45">
        <f t="shared" si="13"/>
        <v>0.25</v>
      </c>
    </row>
    <row r="290" spans="1:31" ht="12" customHeight="1" x14ac:dyDescent="0.25">
      <c r="A290" s="45">
        <f t="shared" si="12"/>
        <v>1</v>
      </c>
      <c r="B290" s="45">
        <f t="shared" si="14"/>
        <v>1</v>
      </c>
      <c r="D290" s="1" t="s">
        <v>1904</v>
      </c>
      <c r="E290" s="34">
        <v>27</v>
      </c>
      <c r="F290" s="1" t="s">
        <v>12</v>
      </c>
      <c r="G290" s="1" t="s">
        <v>42</v>
      </c>
      <c r="H290" s="14" t="s">
        <v>1905</v>
      </c>
      <c r="I290" s="39">
        <v>43737</v>
      </c>
      <c r="J290" s="3" t="s">
        <v>1906</v>
      </c>
      <c r="K290" s="1" t="s">
        <v>404</v>
      </c>
      <c r="L290" s="1" t="s">
        <v>129</v>
      </c>
      <c r="M290" s="15">
        <v>10466</v>
      </c>
      <c r="N290" s="1" t="s">
        <v>404</v>
      </c>
      <c r="O290" s="1" t="s">
        <v>173</v>
      </c>
      <c r="P290" s="1" t="s">
        <v>17</v>
      </c>
      <c r="Q290" s="1" t="s">
        <v>1907</v>
      </c>
      <c r="R290" s="1" t="s">
        <v>6798</v>
      </c>
      <c r="S290" s="3" t="s">
        <v>1293</v>
      </c>
      <c r="T290" s="14" t="s">
        <v>1908</v>
      </c>
      <c r="U290" s="1" t="s">
        <v>49</v>
      </c>
      <c r="V290" s="13" t="s">
        <v>18</v>
      </c>
      <c r="W290" s="11" t="s">
        <v>1234</v>
      </c>
      <c r="X290" s="11" t="s">
        <v>1210</v>
      </c>
      <c r="Y290" s="11" t="s">
        <v>1211</v>
      </c>
      <c r="Z290" s="11" t="s">
        <v>161</v>
      </c>
      <c r="AA290" s="11">
        <v>5064</v>
      </c>
      <c r="AC290" s="11" t="s">
        <v>6791</v>
      </c>
      <c r="AD290" s="3">
        <v>7373</v>
      </c>
      <c r="AE290" s="45">
        <f t="shared" si="13"/>
        <v>1</v>
      </c>
    </row>
    <row r="291" spans="1:31" ht="12" customHeight="1" x14ac:dyDescent="0.25">
      <c r="A291" s="45">
        <f t="shared" si="12"/>
        <v>0.5</v>
      </c>
      <c r="B291" s="45" t="str">
        <f t="shared" si="14"/>
        <v/>
      </c>
      <c r="D291" s="13" t="s">
        <v>3355</v>
      </c>
      <c r="E291" s="36">
        <v>37</v>
      </c>
      <c r="F291" s="1" t="s">
        <v>12</v>
      </c>
      <c r="G291" s="1" t="s">
        <v>20</v>
      </c>
      <c r="H291" s="13"/>
      <c r="I291" s="39">
        <v>43737</v>
      </c>
      <c r="J291" s="3" t="s">
        <v>3356</v>
      </c>
      <c r="K291" s="3" t="s">
        <v>382</v>
      </c>
      <c r="L291" s="3" t="s">
        <v>29</v>
      </c>
      <c r="M291" s="15">
        <v>2130</v>
      </c>
      <c r="N291" s="1" t="s">
        <v>383</v>
      </c>
      <c r="O291" s="1" t="s">
        <v>536</v>
      </c>
      <c r="P291" s="1" t="s">
        <v>17</v>
      </c>
      <c r="Q291" s="1" t="s">
        <v>3357</v>
      </c>
      <c r="R291" s="1" t="s">
        <v>6798</v>
      </c>
      <c r="S291" s="3" t="s">
        <v>1293</v>
      </c>
      <c r="T291" s="14" t="s">
        <v>3358</v>
      </c>
      <c r="U291" s="1" t="s">
        <v>49</v>
      </c>
      <c r="V291" s="13" t="s">
        <v>18</v>
      </c>
      <c r="W291" s="11" t="s">
        <v>1234</v>
      </c>
      <c r="X291" s="11" t="s">
        <v>1210</v>
      </c>
      <c r="Y291" s="11" t="s">
        <v>1212</v>
      </c>
      <c r="Z291" s="11" t="s">
        <v>49</v>
      </c>
      <c r="AA291" s="11">
        <v>5065</v>
      </c>
      <c r="AC291" s="11" t="s">
        <v>6791</v>
      </c>
      <c r="AD291" s="3">
        <v>7375</v>
      </c>
      <c r="AE291" s="45">
        <f t="shared" si="13"/>
        <v>0.5</v>
      </c>
    </row>
    <row r="292" spans="1:31" ht="12" customHeight="1" x14ac:dyDescent="0.25">
      <c r="A292" s="45">
        <f t="shared" si="12"/>
        <v>0.75</v>
      </c>
      <c r="B292" s="45" t="str">
        <f t="shared" si="14"/>
        <v/>
      </c>
      <c r="D292" s="1" t="s">
        <v>3351</v>
      </c>
      <c r="E292" s="34">
        <v>38</v>
      </c>
      <c r="F292" s="1" t="s">
        <v>12</v>
      </c>
      <c r="G292" s="1" t="s">
        <v>20</v>
      </c>
      <c r="H292" s="13"/>
      <c r="I292" s="39">
        <v>43737</v>
      </c>
      <c r="J292" s="1" t="s">
        <v>3352</v>
      </c>
      <c r="K292" s="3" t="s">
        <v>83</v>
      </c>
      <c r="L292" s="3" t="s">
        <v>35</v>
      </c>
      <c r="M292" s="15">
        <v>33186</v>
      </c>
      <c r="N292" s="1" t="s">
        <v>70</v>
      </c>
      <c r="O292" s="1" t="s">
        <v>71</v>
      </c>
      <c r="P292" s="1" t="s">
        <v>17</v>
      </c>
      <c r="Q292" s="1" t="s">
        <v>3353</v>
      </c>
      <c r="R292" s="1" t="s">
        <v>6798</v>
      </c>
      <c r="S292" s="3" t="s">
        <v>1293</v>
      </c>
      <c r="T292" s="14" t="s">
        <v>3354</v>
      </c>
      <c r="U292" s="1" t="s">
        <v>49</v>
      </c>
      <c r="V292" s="13" t="s">
        <v>18</v>
      </c>
      <c r="W292" s="11" t="s">
        <v>1234</v>
      </c>
      <c r="X292" s="11" t="s">
        <v>1210</v>
      </c>
      <c r="Y292" s="11"/>
      <c r="Z292" s="11" t="s">
        <v>49</v>
      </c>
      <c r="AA292" s="11">
        <v>5062</v>
      </c>
      <c r="AC292" s="11" t="s">
        <v>6793</v>
      </c>
      <c r="AD292" s="3">
        <v>7374</v>
      </c>
      <c r="AE292" s="45">
        <f t="shared" si="13"/>
        <v>0.75</v>
      </c>
    </row>
    <row r="293" spans="1:31" ht="12" customHeight="1" x14ac:dyDescent="0.25">
      <c r="A293" s="45">
        <f t="shared" si="12"/>
        <v>0.5</v>
      </c>
      <c r="B293" s="45" t="str">
        <f t="shared" si="14"/>
        <v/>
      </c>
      <c r="D293" s="1" t="s">
        <v>3625</v>
      </c>
      <c r="E293" s="36">
        <v>36</v>
      </c>
      <c r="F293" s="1" t="s">
        <v>12</v>
      </c>
      <c r="G293" s="1" t="s">
        <v>25</v>
      </c>
      <c r="H293" s="13"/>
      <c r="I293" s="39">
        <v>43737</v>
      </c>
      <c r="J293" s="3" t="s">
        <v>3626</v>
      </c>
      <c r="K293" s="3" t="s">
        <v>3024</v>
      </c>
      <c r="L293" s="3" t="s">
        <v>28</v>
      </c>
      <c r="M293" s="15">
        <v>92284</v>
      </c>
      <c r="N293" s="1" t="s">
        <v>110</v>
      </c>
      <c r="O293" s="1" t="s">
        <v>1321</v>
      </c>
      <c r="P293" s="1" t="s">
        <v>17</v>
      </c>
      <c r="Q293" s="1" t="s">
        <v>3627</v>
      </c>
      <c r="R293" s="1" t="s">
        <v>6798</v>
      </c>
      <c r="S293" s="3" t="s">
        <v>1293</v>
      </c>
      <c r="T293" s="14" t="s">
        <v>3628</v>
      </c>
      <c r="U293" s="1" t="s">
        <v>49</v>
      </c>
      <c r="V293" s="13" t="s">
        <v>18</v>
      </c>
      <c r="W293" s="11" t="s">
        <v>1287</v>
      </c>
      <c r="X293" s="11" t="s">
        <v>1210</v>
      </c>
      <c r="Y293" s="11" t="s">
        <v>1209</v>
      </c>
      <c r="Z293" s="11" t="s">
        <v>49</v>
      </c>
      <c r="AA293" s="11">
        <v>5071</v>
      </c>
      <c r="AC293" s="11" t="s">
        <v>6793</v>
      </c>
      <c r="AD293" s="3">
        <v>7377</v>
      </c>
      <c r="AE293" s="45">
        <f t="shared" si="13"/>
        <v>0.5</v>
      </c>
    </row>
    <row r="294" spans="1:31" ht="12" customHeight="1" x14ac:dyDescent="0.25">
      <c r="A294" s="45">
        <f t="shared" si="12"/>
        <v>0.5</v>
      </c>
      <c r="B294" s="45" t="str">
        <f t="shared" si="14"/>
        <v/>
      </c>
      <c r="D294" s="1" t="s">
        <v>6190</v>
      </c>
      <c r="E294" s="34">
        <v>33</v>
      </c>
      <c r="F294" s="1" t="s">
        <v>12</v>
      </c>
      <c r="G294" s="1" t="s">
        <v>25</v>
      </c>
      <c r="H294" s="14" t="s">
        <v>6191</v>
      </c>
      <c r="I294" s="39">
        <v>43737</v>
      </c>
      <c r="J294" s="3" t="s">
        <v>1906</v>
      </c>
      <c r="K294" s="1" t="s">
        <v>404</v>
      </c>
      <c r="L294" s="1" t="s">
        <v>129</v>
      </c>
      <c r="M294" s="15">
        <v>10466</v>
      </c>
      <c r="N294" s="1" t="s">
        <v>404</v>
      </c>
      <c r="O294" s="1" t="s">
        <v>173</v>
      </c>
      <c r="P294" s="1" t="s">
        <v>17</v>
      </c>
      <c r="Q294" s="1" t="s">
        <v>1907</v>
      </c>
      <c r="R294" s="1" t="s">
        <v>6798</v>
      </c>
      <c r="S294" s="3" t="s">
        <v>1293</v>
      </c>
      <c r="T294" s="14" t="s">
        <v>1908</v>
      </c>
      <c r="U294" s="1" t="s">
        <v>49</v>
      </c>
      <c r="V294" s="13" t="s">
        <v>18</v>
      </c>
      <c r="W294" s="4" t="s">
        <v>1234</v>
      </c>
      <c r="X294" s="4" t="s">
        <v>1208</v>
      </c>
      <c r="Y294" s="11"/>
      <c r="Z294" s="11"/>
      <c r="AA294" s="11"/>
      <c r="AC294" s="11" t="s">
        <v>6791</v>
      </c>
      <c r="AD294" s="3">
        <v>7376</v>
      </c>
      <c r="AE294" s="45">
        <f t="shared" si="13"/>
        <v>0.5</v>
      </c>
    </row>
    <row r="295" spans="1:31" ht="12" customHeight="1" x14ac:dyDescent="0.25">
      <c r="A295" s="45">
        <f t="shared" si="12"/>
        <v>0.25</v>
      </c>
      <c r="B295" s="45" t="str">
        <f t="shared" si="14"/>
        <v/>
      </c>
      <c r="D295" s="1" t="s">
        <v>4433</v>
      </c>
      <c r="E295" s="34">
        <v>37</v>
      </c>
      <c r="F295" s="1" t="s">
        <v>12</v>
      </c>
      <c r="G295" s="1" t="s">
        <v>25</v>
      </c>
      <c r="H295" s="14" t="s">
        <v>4434</v>
      </c>
      <c r="I295" s="39">
        <v>43737</v>
      </c>
      <c r="J295" s="3" t="s">
        <v>4435</v>
      </c>
      <c r="K295" s="3" t="s">
        <v>174</v>
      </c>
      <c r="L295" s="3" t="s">
        <v>39</v>
      </c>
      <c r="M295" s="15">
        <v>75603</v>
      </c>
      <c r="N295" s="1" t="s">
        <v>175</v>
      </c>
      <c r="O295" s="1" t="s">
        <v>4436</v>
      </c>
      <c r="P295" s="1" t="s">
        <v>17</v>
      </c>
      <c r="Q295" s="1" t="s">
        <v>4437</v>
      </c>
      <c r="R295" s="1" t="s">
        <v>6798</v>
      </c>
      <c r="S295" s="3" t="s">
        <v>1293</v>
      </c>
      <c r="T295" s="14" t="s">
        <v>4438</v>
      </c>
      <c r="U295" s="1" t="s">
        <v>49</v>
      </c>
      <c r="V295" s="13" t="s">
        <v>6797</v>
      </c>
      <c r="W295" s="11" t="s">
        <v>1285</v>
      </c>
      <c r="X295" s="11" t="s">
        <v>1210</v>
      </c>
      <c r="Y295" s="11" t="s">
        <v>1212</v>
      </c>
      <c r="Z295" s="11" t="s">
        <v>49</v>
      </c>
      <c r="AA295" s="11">
        <v>5060</v>
      </c>
      <c r="AC295" s="11" t="s">
        <v>6792</v>
      </c>
      <c r="AD295" s="3">
        <v>7380</v>
      </c>
      <c r="AE295" s="45">
        <f t="shared" si="13"/>
        <v>0.25</v>
      </c>
    </row>
    <row r="296" spans="1:31" ht="12" customHeight="1" x14ac:dyDescent="0.25">
      <c r="A296" s="45">
        <f t="shared" si="12"/>
        <v>0.5</v>
      </c>
      <c r="B296" s="45" t="str">
        <f t="shared" si="14"/>
        <v/>
      </c>
      <c r="D296" s="1" t="s">
        <v>5851</v>
      </c>
      <c r="E296" s="34">
        <v>20</v>
      </c>
      <c r="F296" s="1" t="s">
        <v>12</v>
      </c>
      <c r="G296" s="1" t="s">
        <v>25</v>
      </c>
      <c r="H296" s="14" t="s">
        <v>5852</v>
      </c>
      <c r="I296" s="39">
        <v>43737</v>
      </c>
      <c r="J296" s="3" t="s">
        <v>5853</v>
      </c>
      <c r="K296" s="3" t="s">
        <v>5854</v>
      </c>
      <c r="L296" s="3" t="s">
        <v>82</v>
      </c>
      <c r="M296" s="15">
        <v>80132</v>
      </c>
      <c r="N296" s="1" t="s">
        <v>242</v>
      </c>
      <c r="O296" s="1" t="s">
        <v>1315</v>
      </c>
      <c r="P296" s="1" t="s">
        <v>17</v>
      </c>
      <c r="Q296" s="1" t="s">
        <v>5855</v>
      </c>
      <c r="R296" s="1" t="s">
        <v>1309</v>
      </c>
      <c r="S296" s="3" t="s">
        <v>1293</v>
      </c>
      <c r="T296" s="14" t="s">
        <v>5856</v>
      </c>
      <c r="U296" s="1" t="s">
        <v>161</v>
      </c>
      <c r="V296" s="13" t="s">
        <v>6797</v>
      </c>
      <c r="W296" s="11" t="s">
        <v>4276</v>
      </c>
      <c r="X296" s="11" t="s">
        <v>1210</v>
      </c>
      <c r="Y296" s="11" t="s">
        <v>1211</v>
      </c>
      <c r="Z296" s="11" t="s">
        <v>49</v>
      </c>
      <c r="AA296" s="11">
        <v>5061</v>
      </c>
      <c r="AC296" s="11" t="s">
        <v>6793</v>
      </c>
      <c r="AD296" s="3">
        <v>7379</v>
      </c>
      <c r="AE296" s="45">
        <f t="shared" si="13"/>
        <v>0.5</v>
      </c>
    </row>
    <row r="297" spans="1:31" ht="12" customHeight="1" x14ac:dyDescent="0.25">
      <c r="A297" s="45">
        <f t="shared" si="12"/>
        <v>0.75</v>
      </c>
      <c r="B297" s="45" t="str">
        <f t="shared" si="14"/>
        <v/>
      </c>
      <c r="D297" s="1" t="s">
        <v>2625</v>
      </c>
      <c r="E297" s="34">
        <v>28</v>
      </c>
      <c r="F297" s="1" t="s">
        <v>12</v>
      </c>
      <c r="G297" s="1" t="s">
        <v>25</v>
      </c>
      <c r="H297" s="14" t="s">
        <v>2626</v>
      </c>
      <c r="I297" s="39">
        <v>43735</v>
      </c>
      <c r="J297" s="3" t="s">
        <v>2627</v>
      </c>
      <c r="K297" s="3" t="s">
        <v>2628</v>
      </c>
      <c r="L297" s="3" t="s">
        <v>21</v>
      </c>
      <c r="M297" s="15">
        <v>29070</v>
      </c>
      <c r="N297" s="1" t="s">
        <v>279</v>
      </c>
      <c r="O297" s="1" t="s">
        <v>280</v>
      </c>
      <c r="P297" s="1" t="s">
        <v>17</v>
      </c>
      <c r="Q297" s="1" t="s">
        <v>2629</v>
      </c>
      <c r="R297" s="1" t="s">
        <v>6798</v>
      </c>
      <c r="S297" s="3" t="s">
        <v>1293</v>
      </c>
      <c r="T297" s="14" t="s">
        <v>2630</v>
      </c>
      <c r="U297" s="1" t="s">
        <v>268</v>
      </c>
      <c r="V297" s="13" t="s">
        <v>18</v>
      </c>
      <c r="W297" s="11" t="s">
        <v>1234</v>
      </c>
      <c r="X297" s="11" t="s">
        <v>1210</v>
      </c>
      <c r="Y297" s="11" t="s">
        <v>1086</v>
      </c>
      <c r="Z297" s="11" t="s">
        <v>49</v>
      </c>
      <c r="AA297" s="11">
        <v>5054</v>
      </c>
      <c r="AC297" s="11" t="s">
        <v>6792</v>
      </c>
      <c r="AD297" s="3">
        <v>7372</v>
      </c>
      <c r="AE297" s="45">
        <f t="shared" si="13"/>
        <v>0.75</v>
      </c>
    </row>
    <row r="298" spans="1:31" ht="12" customHeight="1" x14ac:dyDescent="0.25">
      <c r="A298" s="45">
        <f t="shared" si="12"/>
        <v>1</v>
      </c>
      <c r="B298" s="45">
        <f t="shared" si="14"/>
        <v>1</v>
      </c>
      <c r="D298" s="13" t="s">
        <v>1563</v>
      </c>
      <c r="E298" s="36">
        <v>25</v>
      </c>
      <c r="F298" s="1" t="s">
        <v>12</v>
      </c>
      <c r="G298" s="1" t="s">
        <v>42</v>
      </c>
      <c r="H298" s="13"/>
      <c r="I298" s="39">
        <v>43734</v>
      </c>
      <c r="J298" s="13" t="s">
        <v>1564</v>
      </c>
      <c r="K298" s="3" t="s">
        <v>106</v>
      </c>
      <c r="L298" s="3" t="s">
        <v>39</v>
      </c>
      <c r="M298" s="15">
        <v>75215</v>
      </c>
      <c r="N298" s="1" t="s">
        <v>106</v>
      </c>
      <c r="O298" s="1" t="s">
        <v>107</v>
      </c>
      <c r="P298" s="1" t="s">
        <v>17</v>
      </c>
      <c r="Q298" s="1" t="s">
        <v>1565</v>
      </c>
      <c r="R298" s="1" t="s">
        <v>6798</v>
      </c>
      <c r="S298" s="3" t="s">
        <v>1293</v>
      </c>
      <c r="T298" s="14" t="s">
        <v>1566</v>
      </c>
      <c r="U298" s="1" t="s">
        <v>49</v>
      </c>
      <c r="V298" s="13" t="s">
        <v>18</v>
      </c>
      <c r="W298" s="11" t="s">
        <v>1234</v>
      </c>
      <c r="X298" s="11" t="s">
        <v>1210</v>
      </c>
      <c r="Y298" s="11" t="s">
        <v>1211</v>
      </c>
      <c r="Z298" s="11" t="s">
        <v>49</v>
      </c>
      <c r="AA298" s="11">
        <v>5057</v>
      </c>
      <c r="AC298" s="11" t="s">
        <v>6791</v>
      </c>
      <c r="AD298" s="3">
        <v>7369</v>
      </c>
      <c r="AE298" s="45">
        <f t="shared" si="13"/>
        <v>1</v>
      </c>
    </row>
    <row r="299" spans="1:31" ht="12" customHeight="1" x14ac:dyDescent="0.25">
      <c r="A299" s="45">
        <f t="shared" si="12"/>
        <v>0.75</v>
      </c>
      <c r="B299" s="45">
        <f t="shared" si="14"/>
        <v>0.75</v>
      </c>
      <c r="D299" s="1" t="s">
        <v>3739</v>
      </c>
      <c r="E299" s="34">
        <v>49</v>
      </c>
      <c r="F299" s="1" t="s">
        <v>12</v>
      </c>
      <c r="G299" s="1" t="s">
        <v>42</v>
      </c>
      <c r="H299" s="14" t="s">
        <v>3740</v>
      </c>
      <c r="I299" s="39">
        <v>43734</v>
      </c>
      <c r="J299" s="3" t="s">
        <v>3741</v>
      </c>
      <c r="K299" s="3" t="s">
        <v>1344</v>
      </c>
      <c r="L299" s="3" t="s">
        <v>32</v>
      </c>
      <c r="M299" s="15">
        <v>20782</v>
      </c>
      <c r="N299" s="1" t="s">
        <v>468</v>
      </c>
      <c r="O299" s="1" t="s">
        <v>3742</v>
      </c>
      <c r="P299" s="1" t="s">
        <v>17</v>
      </c>
      <c r="Q299" s="1" t="s">
        <v>3743</v>
      </c>
      <c r="R299" s="1" t="s">
        <v>6798</v>
      </c>
      <c r="S299" s="3" t="s">
        <v>1293</v>
      </c>
      <c r="T299" s="14" t="s">
        <v>3744</v>
      </c>
      <c r="U299" s="1" t="s">
        <v>49</v>
      </c>
      <c r="V299" s="13" t="s">
        <v>18</v>
      </c>
      <c r="W299" s="11" t="s">
        <v>1233</v>
      </c>
      <c r="X299" s="11" t="s">
        <v>1210</v>
      </c>
      <c r="Y299" s="11" t="s">
        <v>1211</v>
      </c>
      <c r="Z299" s="11" t="s">
        <v>49</v>
      </c>
      <c r="AA299" s="11">
        <v>5052</v>
      </c>
      <c r="AC299" s="11" t="s">
        <v>6791</v>
      </c>
      <c r="AD299" s="3">
        <v>7370</v>
      </c>
      <c r="AE299" s="45">
        <f t="shared" si="13"/>
        <v>0.75</v>
      </c>
    </row>
    <row r="300" spans="1:31" ht="12" customHeight="1" x14ac:dyDescent="0.25">
      <c r="A300" s="45">
        <f t="shared" si="12"/>
        <v>0</v>
      </c>
      <c r="B300" s="45" t="str">
        <f t="shared" si="14"/>
        <v/>
      </c>
      <c r="D300" s="1" t="s">
        <v>540</v>
      </c>
      <c r="E300" s="16"/>
      <c r="F300" s="1" t="s">
        <v>12</v>
      </c>
      <c r="G300" s="1" t="s">
        <v>20</v>
      </c>
      <c r="H300" s="13"/>
      <c r="I300" s="39">
        <v>43734</v>
      </c>
      <c r="J300" s="3" t="s">
        <v>5107</v>
      </c>
      <c r="K300" s="3" t="s">
        <v>5108</v>
      </c>
      <c r="L300" s="3" t="s">
        <v>28</v>
      </c>
      <c r="M300" s="15">
        <v>90631</v>
      </c>
      <c r="N300" s="1" t="s">
        <v>289</v>
      </c>
      <c r="O300" s="1" t="s">
        <v>5109</v>
      </c>
      <c r="P300" s="1" t="s">
        <v>17</v>
      </c>
      <c r="Q300" s="1" t="s">
        <v>5110</v>
      </c>
      <c r="R300" s="1" t="s">
        <v>6798</v>
      </c>
      <c r="S300" s="3" t="s">
        <v>1293</v>
      </c>
      <c r="T300" s="14" t="s">
        <v>5111</v>
      </c>
      <c r="U300" s="1" t="s">
        <v>49</v>
      </c>
      <c r="V300" s="13" t="s">
        <v>121</v>
      </c>
      <c r="W300" s="11" t="s">
        <v>1237</v>
      </c>
      <c r="X300" s="11" t="s">
        <v>1210</v>
      </c>
      <c r="Y300" s="11" t="s">
        <v>1209</v>
      </c>
      <c r="Z300" s="11" t="s">
        <v>49</v>
      </c>
      <c r="AA300" s="11">
        <v>5055</v>
      </c>
      <c r="AC300" s="11" t="s">
        <v>6793</v>
      </c>
      <c r="AD300" s="3">
        <v>7371</v>
      </c>
      <c r="AE300" s="45">
        <f t="shared" si="13"/>
        <v>0</v>
      </c>
    </row>
    <row r="301" spans="1:31" ht="12" customHeight="1" x14ac:dyDescent="0.25">
      <c r="A301" s="45">
        <f t="shared" si="12"/>
        <v>1</v>
      </c>
      <c r="B301" s="45" t="str">
        <f t="shared" si="14"/>
        <v/>
      </c>
      <c r="D301" s="1" t="s">
        <v>2620</v>
      </c>
      <c r="E301" s="34">
        <v>64</v>
      </c>
      <c r="F301" s="1" t="s">
        <v>12</v>
      </c>
      <c r="G301" s="1" t="s">
        <v>25</v>
      </c>
      <c r="H301" s="14" t="s">
        <v>2621</v>
      </c>
      <c r="I301" s="39">
        <v>43733</v>
      </c>
      <c r="J301" s="3" t="s">
        <v>2622</v>
      </c>
      <c r="K301" s="3" t="s">
        <v>867</v>
      </c>
      <c r="L301" s="3" t="s">
        <v>21</v>
      </c>
      <c r="M301" s="15">
        <v>29550</v>
      </c>
      <c r="N301" s="1" t="s">
        <v>868</v>
      </c>
      <c r="O301" s="1" t="s">
        <v>869</v>
      </c>
      <c r="P301" s="1" t="s">
        <v>17</v>
      </c>
      <c r="Q301" s="1" t="s">
        <v>2623</v>
      </c>
      <c r="R301" s="1" t="s">
        <v>6798</v>
      </c>
      <c r="S301" s="3" t="s">
        <v>1293</v>
      </c>
      <c r="T301" s="14" t="s">
        <v>2624</v>
      </c>
      <c r="U301" s="1" t="s">
        <v>49</v>
      </c>
      <c r="V301" s="13" t="s">
        <v>18</v>
      </c>
      <c r="W301" s="11" t="s">
        <v>1234</v>
      </c>
      <c r="X301" s="11" t="s">
        <v>1210</v>
      </c>
      <c r="Y301" s="11" t="s">
        <v>1211</v>
      </c>
      <c r="Z301" s="11" t="s">
        <v>49</v>
      </c>
      <c r="AA301" s="11">
        <v>5053</v>
      </c>
      <c r="AC301" s="11" t="s">
        <v>6792</v>
      </c>
      <c r="AD301" s="3">
        <v>7366</v>
      </c>
      <c r="AE301" s="45">
        <f t="shared" si="13"/>
        <v>1</v>
      </c>
    </row>
    <row r="302" spans="1:31" ht="12" customHeight="1" x14ac:dyDescent="0.25">
      <c r="A302" s="45">
        <f t="shared" si="12"/>
        <v>0.75</v>
      </c>
      <c r="B302" s="45" t="str">
        <f t="shared" si="14"/>
        <v/>
      </c>
      <c r="D302" s="1" t="s">
        <v>5367</v>
      </c>
      <c r="E302" s="36">
        <v>32</v>
      </c>
      <c r="F302" s="1" t="s">
        <v>12</v>
      </c>
      <c r="G302" s="1" t="s">
        <v>25</v>
      </c>
      <c r="H302" s="13"/>
      <c r="I302" s="39">
        <v>43733</v>
      </c>
      <c r="J302" s="3" t="s">
        <v>5368</v>
      </c>
      <c r="K302" s="3" t="s">
        <v>5369</v>
      </c>
      <c r="L302" s="3" t="s">
        <v>15</v>
      </c>
      <c r="M302" s="15">
        <v>70445</v>
      </c>
      <c r="N302" s="20" t="s">
        <v>1026</v>
      </c>
      <c r="O302" s="1" t="s">
        <v>1027</v>
      </c>
      <c r="P302" s="1" t="s">
        <v>17</v>
      </c>
      <c r="Q302" s="1" t="s">
        <v>5370</v>
      </c>
      <c r="R302" s="1" t="s">
        <v>6798</v>
      </c>
      <c r="S302" s="3" t="s">
        <v>1293</v>
      </c>
      <c r="T302" s="14" t="s">
        <v>5371</v>
      </c>
      <c r="U302" s="1" t="s">
        <v>161</v>
      </c>
      <c r="V302" s="13" t="s">
        <v>18</v>
      </c>
      <c r="W302" s="11" t="s">
        <v>1234</v>
      </c>
      <c r="X302" s="11" t="s">
        <v>1210</v>
      </c>
      <c r="Y302" s="11" t="s">
        <v>1211</v>
      </c>
      <c r="Z302" s="11" t="s">
        <v>49</v>
      </c>
      <c r="AA302" s="11">
        <v>5067</v>
      </c>
      <c r="AC302" s="11" t="s">
        <v>6792</v>
      </c>
      <c r="AD302" s="3">
        <v>7368</v>
      </c>
      <c r="AE302" s="45">
        <f t="shared" si="13"/>
        <v>0.75</v>
      </c>
    </row>
    <row r="303" spans="1:31" ht="12" customHeight="1" x14ac:dyDescent="0.25">
      <c r="A303" s="45">
        <f t="shared" si="12"/>
        <v>0.5</v>
      </c>
      <c r="B303" s="45" t="str">
        <f t="shared" si="14"/>
        <v/>
      </c>
      <c r="D303" s="1" t="s">
        <v>2631</v>
      </c>
      <c r="E303" s="34">
        <v>67</v>
      </c>
      <c r="F303" s="1" t="s">
        <v>12</v>
      </c>
      <c r="G303" s="1" t="s">
        <v>25</v>
      </c>
      <c r="H303" s="13"/>
      <c r="I303" s="39">
        <v>43733</v>
      </c>
      <c r="J303" s="3" t="s">
        <v>2632</v>
      </c>
      <c r="K303" s="3" t="s">
        <v>2633</v>
      </c>
      <c r="L303" s="3" t="s">
        <v>119</v>
      </c>
      <c r="M303" s="15">
        <v>28574</v>
      </c>
      <c r="N303" s="20" t="s">
        <v>2634</v>
      </c>
      <c r="O303" s="1" t="s">
        <v>2635</v>
      </c>
      <c r="P303" s="1" t="s">
        <v>17</v>
      </c>
      <c r="Q303" s="1" t="s">
        <v>2636</v>
      </c>
      <c r="R303" s="1" t="s">
        <v>6798</v>
      </c>
      <c r="S303" s="3" t="s">
        <v>1293</v>
      </c>
      <c r="T303" s="14" t="s">
        <v>2637</v>
      </c>
      <c r="U303" s="1" t="s">
        <v>49</v>
      </c>
      <c r="V303" s="13" t="s">
        <v>18</v>
      </c>
      <c r="W303" s="11" t="s">
        <v>1234</v>
      </c>
      <c r="X303" s="11" t="s">
        <v>1210</v>
      </c>
      <c r="Y303" s="11" t="s">
        <v>1209</v>
      </c>
      <c r="Z303" s="11" t="s">
        <v>49</v>
      </c>
      <c r="AA303" s="11">
        <v>5068</v>
      </c>
      <c r="AC303" s="11" t="s">
        <v>6792</v>
      </c>
      <c r="AD303" s="3">
        <v>7367</v>
      </c>
      <c r="AE303" s="45">
        <f t="shared" si="13"/>
        <v>0.5</v>
      </c>
    </row>
    <row r="304" spans="1:31" ht="12" customHeight="1" x14ac:dyDescent="0.25">
      <c r="A304" s="45">
        <f t="shared" si="12"/>
        <v>0.25</v>
      </c>
      <c r="B304" s="45">
        <f t="shared" si="14"/>
        <v>0.25</v>
      </c>
      <c r="D304" s="1" t="s">
        <v>6799</v>
      </c>
      <c r="E304" s="34">
        <v>23</v>
      </c>
      <c r="F304" s="1" t="s">
        <v>12</v>
      </c>
      <c r="G304" s="1" t="s">
        <v>42</v>
      </c>
      <c r="H304" s="13"/>
      <c r="I304" s="39">
        <v>43732</v>
      </c>
      <c r="J304" s="3" t="s">
        <v>6802</v>
      </c>
      <c r="K304" s="3" t="s">
        <v>576</v>
      </c>
      <c r="L304" s="3" t="s">
        <v>82</v>
      </c>
      <c r="M304" s="15">
        <v>80011</v>
      </c>
      <c r="N304" s="20" t="s">
        <v>416</v>
      </c>
      <c r="O304" s="1" t="s">
        <v>578</v>
      </c>
      <c r="P304" s="1" t="s">
        <v>1254</v>
      </c>
      <c r="Q304" s="1" t="s">
        <v>6801</v>
      </c>
      <c r="R304" s="1" t="s">
        <v>6798</v>
      </c>
      <c r="S304" s="3" t="s">
        <v>1293</v>
      </c>
      <c r="T304" s="14" t="s">
        <v>6800</v>
      </c>
      <c r="U304" s="1" t="s">
        <v>49</v>
      </c>
      <c r="V304" s="13" t="s">
        <v>6797</v>
      </c>
      <c r="W304" s="11" t="s">
        <v>1285</v>
      </c>
      <c r="X304" s="11" t="s">
        <v>1208</v>
      </c>
      <c r="Y304" s="11"/>
      <c r="Z304" s="11" t="s">
        <v>161</v>
      </c>
      <c r="AA304" s="11"/>
      <c r="AC304" s="11"/>
      <c r="AE304" s="45">
        <f t="shared" si="13"/>
        <v>0.25</v>
      </c>
    </row>
    <row r="305" spans="1:31" ht="12" customHeight="1" x14ac:dyDescent="0.25">
      <c r="A305" s="45">
        <f t="shared" si="12"/>
        <v>0.25</v>
      </c>
      <c r="B305" s="45" t="str">
        <f t="shared" si="14"/>
        <v/>
      </c>
      <c r="D305" s="1" t="s">
        <v>4074</v>
      </c>
      <c r="E305" s="34">
        <v>63</v>
      </c>
      <c r="F305" s="1" t="s">
        <v>12</v>
      </c>
      <c r="G305" s="1" t="s">
        <v>20</v>
      </c>
      <c r="H305" s="13"/>
      <c r="I305" s="39">
        <v>43732</v>
      </c>
      <c r="J305" s="3" t="s">
        <v>4075</v>
      </c>
      <c r="K305" s="3" t="s">
        <v>682</v>
      </c>
      <c r="L305" s="3" t="s">
        <v>119</v>
      </c>
      <c r="M305" s="15">
        <v>27330</v>
      </c>
      <c r="N305" s="1" t="s">
        <v>683</v>
      </c>
      <c r="O305" s="1" t="s">
        <v>815</v>
      </c>
      <c r="P305" s="1" t="s">
        <v>17</v>
      </c>
      <c r="Q305" s="1" t="s">
        <v>4076</v>
      </c>
      <c r="R305" s="1" t="s">
        <v>6798</v>
      </c>
      <c r="S305" s="3" t="s">
        <v>1293</v>
      </c>
      <c r="T305" s="14" t="s">
        <v>4077</v>
      </c>
      <c r="U305" s="1" t="s">
        <v>49</v>
      </c>
      <c r="V305" s="13" t="s">
        <v>18</v>
      </c>
      <c r="W305" s="11" t="s">
        <v>1233</v>
      </c>
      <c r="X305" s="11" t="s">
        <v>1208</v>
      </c>
      <c r="Y305" s="11"/>
      <c r="Z305" s="11" t="s">
        <v>49</v>
      </c>
      <c r="AA305" s="11">
        <v>5069</v>
      </c>
      <c r="AC305" s="11" t="s">
        <v>6793</v>
      </c>
      <c r="AD305" s="3">
        <v>7365</v>
      </c>
      <c r="AE305" s="45">
        <f t="shared" si="13"/>
        <v>0.25</v>
      </c>
    </row>
    <row r="306" spans="1:31" ht="12" customHeight="1" x14ac:dyDescent="0.25">
      <c r="A306" s="45">
        <f t="shared" si="12"/>
        <v>1</v>
      </c>
      <c r="B306" s="45" t="str">
        <f t="shared" si="14"/>
        <v/>
      </c>
      <c r="D306" s="1" t="s">
        <v>3343</v>
      </c>
      <c r="E306" s="34">
        <v>41</v>
      </c>
      <c r="F306" s="1" t="s">
        <v>12</v>
      </c>
      <c r="G306" s="1" t="s">
        <v>20</v>
      </c>
      <c r="H306" s="13"/>
      <c r="I306" s="39">
        <v>43732</v>
      </c>
      <c r="J306" s="3" t="s">
        <v>3344</v>
      </c>
      <c r="K306" s="3" t="s">
        <v>785</v>
      </c>
      <c r="L306" s="3" t="s">
        <v>64</v>
      </c>
      <c r="M306" s="15">
        <v>25701</v>
      </c>
      <c r="N306" s="1" t="s">
        <v>786</v>
      </c>
      <c r="O306" s="1" t="s">
        <v>787</v>
      </c>
      <c r="P306" s="1" t="s">
        <v>17</v>
      </c>
      <c r="Q306" s="1" t="s">
        <v>3345</v>
      </c>
      <c r="R306" s="1" t="s">
        <v>6798</v>
      </c>
      <c r="S306" s="3" t="s">
        <v>1293</v>
      </c>
      <c r="T306" s="14" t="s">
        <v>3346</v>
      </c>
      <c r="U306" s="1" t="s">
        <v>49</v>
      </c>
      <c r="V306" s="13" t="s">
        <v>18</v>
      </c>
      <c r="W306" s="11" t="s">
        <v>1234</v>
      </c>
      <c r="X306" s="11" t="s">
        <v>1210</v>
      </c>
      <c r="Y306" s="11" t="s">
        <v>1211</v>
      </c>
      <c r="Z306" s="11" t="s">
        <v>49</v>
      </c>
      <c r="AA306" s="11">
        <v>5051</v>
      </c>
      <c r="AC306" s="11" t="s">
        <v>6791</v>
      </c>
      <c r="AD306" s="3">
        <v>7364</v>
      </c>
      <c r="AE306" s="45">
        <f t="shared" si="13"/>
        <v>1</v>
      </c>
    </row>
    <row r="307" spans="1:31" ht="12" customHeight="1" x14ac:dyDescent="0.25">
      <c r="A307" s="45">
        <f t="shared" si="12"/>
        <v>0.5</v>
      </c>
      <c r="B307" s="45" t="str">
        <f t="shared" si="14"/>
        <v/>
      </c>
      <c r="D307" s="13" t="s">
        <v>3072</v>
      </c>
      <c r="E307" s="36">
        <v>63</v>
      </c>
      <c r="F307" s="1" t="s">
        <v>12</v>
      </c>
      <c r="G307" s="1" t="s">
        <v>30</v>
      </c>
      <c r="H307" s="13"/>
      <c r="I307" s="39">
        <v>43731</v>
      </c>
      <c r="J307" s="3" t="s">
        <v>3073</v>
      </c>
      <c r="K307" s="3" t="s">
        <v>87</v>
      </c>
      <c r="L307" s="3" t="s">
        <v>28</v>
      </c>
      <c r="M307" s="15">
        <v>90744</v>
      </c>
      <c r="N307" s="20" t="s">
        <v>47</v>
      </c>
      <c r="O307" s="1" t="s">
        <v>48</v>
      </c>
      <c r="P307" s="1" t="s">
        <v>17</v>
      </c>
      <c r="Q307" s="1" t="s">
        <v>3074</v>
      </c>
      <c r="R307" s="1" t="s">
        <v>6798</v>
      </c>
      <c r="S307" s="3" t="s">
        <v>1293</v>
      </c>
      <c r="T307" s="14" t="s">
        <v>3075</v>
      </c>
      <c r="U307" s="1" t="s">
        <v>49</v>
      </c>
      <c r="V307" s="13" t="s">
        <v>18</v>
      </c>
      <c r="W307" s="11" t="s">
        <v>1234</v>
      </c>
      <c r="X307" s="11" t="s">
        <v>1208</v>
      </c>
      <c r="Y307" s="11"/>
      <c r="Z307" s="11" t="s">
        <v>49</v>
      </c>
      <c r="AA307" s="11">
        <v>5046</v>
      </c>
      <c r="AC307" s="11" t="s">
        <v>6791</v>
      </c>
      <c r="AD307" s="3">
        <v>7362</v>
      </c>
      <c r="AE307" s="45">
        <f t="shared" si="13"/>
        <v>0.5</v>
      </c>
    </row>
    <row r="308" spans="1:31" ht="12" customHeight="1" x14ac:dyDescent="0.25">
      <c r="A308" s="45">
        <f t="shared" si="12"/>
        <v>0.25</v>
      </c>
      <c r="B308" s="45" t="str">
        <f t="shared" si="14"/>
        <v/>
      </c>
      <c r="D308" s="1" t="s">
        <v>4842</v>
      </c>
      <c r="E308" s="34">
        <v>31</v>
      </c>
      <c r="F308" s="1" t="s">
        <v>12</v>
      </c>
      <c r="G308" s="1" t="s">
        <v>20</v>
      </c>
      <c r="H308" s="13"/>
      <c r="I308" s="39">
        <v>43731</v>
      </c>
      <c r="J308" s="1" t="s">
        <v>4843</v>
      </c>
      <c r="K308" s="1" t="s">
        <v>1094</v>
      </c>
      <c r="L308" s="1" t="s">
        <v>272</v>
      </c>
      <c r="M308" s="15">
        <v>72745</v>
      </c>
      <c r="N308" s="1" t="s">
        <v>476</v>
      </c>
      <c r="O308" s="1" t="s">
        <v>4844</v>
      </c>
      <c r="P308" s="1" t="s">
        <v>17</v>
      </c>
      <c r="Q308" s="1" t="s">
        <v>4845</v>
      </c>
      <c r="R308" s="1" t="s">
        <v>6798</v>
      </c>
      <c r="S308" s="3" t="s">
        <v>1293</v>
      </c>
      <c r="T308" s="14" t="s">
        <v>4846</v>
      </c>
      <c r="U308" s="1" t="s">
        <v>49</v>
      </c>
      <c r="V308" s="13" t="s">
        <v>24</v>
      </c>
      <c r="W308" s="11" t="s">
        <v>1214</v>
      </c>
      <c r="X308" s="11" t="s">
        <v>1208</v>
      </c>
      <c r="Y308" s="11" t="s">
        <v>1211</v>
      </c>
      <c r="Z308" s="11" t="s">
        <v>49</v>
      </c>
      <c r="AA308" s="11">
        <v>5048</v>
      </c>
      <c r="AC308" s="11" t="s">
        <v>6793</v>
      </c>
      <c r="AD308" s="3">
        <v>7363</v>
      </c>
      <c r="AE308" s="45">
        <f t="shared" si="13"/>
        <v>0.25</v>
      </c>
    </row>
    <row r="309" spans="1:31" ht="12" customHeight="1" x14ac:dyDescent="0.25">
      <c r="A309" s="45">
        <f t="shared" si="12"/>
        <v>1</v>
      </c>
      <c r="B309" s="45" t="str">
        <f t="shared" si="14"/>
        <v/>
      </c>
      <c r="D309" s="1" t="s">
        <v>2616</v>
      </c>
      <c r="E309" s="34">
        <v>74</v>
      </c>
      <c r="F309" s="1" t="s">
        <v>12</v>
      </c>
      <c r="G309" s="1" t="s">
        <v>25</v>
      </c>
      <c r="H309" s="13"/>
      <c r="I309" s="39">
        <v>43730</v>
      </c>
      <c r="J309" s="1" t="s">
        <v>2617</v>
      </c>
      <c r="K309" s="1" t="s">
        <v>331</v>
      </c>
      <c r="L309" s="1" t="s">
        <v>39</v>
      </c>
      <c r="M309" s="15">
        <v>78752</v>
      </c>
      <c r="N309" s="1" t="s">
        <v>332</v>
      </c>
      <c r="O309" s="1" t="s">
        <v>333</v>
      </c>
      <c r="P309" s="1" t="s">
        <v>17</v>
      </c>
      <c r="Q309" s="1" t="s">
        <v>2618</v>
      </c>
      <c r="R309" s="1" t="s">
        <v>6798</v>
      </c>
      <c r="S309" s="3" t="s">
        <v>1293</v>
      </c>
      <c r="T309" s="14" t="s">
        <v>2619</v>
      </c>
      <c r="U309" s="1" t="s">
        <v>49</v>
      </c>
      <c r="V309" s="13" t="s">
        <v>18</v>
      </c>
      <c r="W309" s="11" t="s">
        <v>1234</v>
      </c>
      <c r="X309" s="11" t="s">
        <v>1210</v>
      </c>
      <c r="Y309" s="11" t="s">
        <v>1211</v>
      </c>
      <c r="Z309" s="11" t="s">
        <v>49</v>
      </c>
      <c r="AA309" s="11">
        <v>5050</v>
      </c>
      <c r="AC309" s="11" t="s">
        <v>6793</v>
      </c>
      <c r="AD309" s="3">
        <v>7361</v>
      </c>
      <c r="AE309" s="45">
        <f t="shared" si="13"/>
        <v>1</v>
      </c>
    </row>
    <row r="310" spans="1:31" ht="12" customHeight="1" x14ac:dyDescent="0.25">
      <c r="A310" s="45">
        <f t="shared" si="12"/>
        <v>0.5</v>
      </c>
      <c r="B310" s="45" t="str">
        <f t="shared" si="14"/>
        <v/>
      </c>
      <c r="D310" s="1" t="s">
        <v>2611</v>
      </c>
      <c r="E310" s="34">
        <v>28</v>
      </c>
      <c r="F310" s="1" t="s">
        <v>12</v>
      </c>
      <c r="G310" s="1" t="s">
        <v>25</v>
      </c>
      <c r="H310" s="14" t="s">
        <v>2612</v>
      </c>
      <c r="I310" s="39">
        <v>43730</v>
      </c>
      <c r="J310" s="1" t="s">
        <v>2613</v>
      </c>
      <c r="K310" s="1" t="s">
        <v>560</v>
      </c>
      <c r="L310" s="1" t="s">
        <v>73</v>
      </c>
      <c r="M310" s="15">
        <v>30161</v>
      </c>
      <c r="N310" s="1" t="s">
        <v>561</v>
      </c>
      <c r="O310" s="1" t="s">
        <v>562</v>
      </c>
      <c r="P310" s="1" t="s">
        <v>17</v>
      </c>
      <c r="Q310" s="1" t="s">
        <v>2614</v>
      </c>
      <c r="R310" s="1" t="s">
        <v>6798</v>
      </c>
      <c r="S310" s="3" t="s">
        <v>1293</v>
      </c>
      <c r="T310" s="14" t="s">
        <v>2615</v>
      </c>
      <c r="U310" s="1" t="s">
        <v>49</v>
      </c>
      <c r="V310" s="13" t="s">
        <v>18</v>
      </c>
      <c r="W310" s="11" t="s">
        <v>1234</v>
      </c>
      <c r="X310" s="11" t="s">
        <v>1210</v>
      </c>
      <c r="Y310" s="11" t="s">
        <v>1212</v>
      </c>
      <c r="Z310" s="11" t="s">
        <v>49</v>
      </c>
      <c r="AA310" s="11">
        <v>5047</v>
      </c>
      <c r="AC310" s="11" t="s">
        <v>6793</v>
      </c>
      <c r="AD310" s="3">
        <v>7360</v>
      </c>
      <c r="AE310" s="45">
        <f t="shared" si="13"/>
        <v>0.5</v>
      </c>
    </row>
    <row r="311" spans="1:31" ht="12" customHeight="1" x14ac:dyDescent="0.25">
      <c r="A311" s="45">
        <f t="shared" si="12"/>
        <v>0.5</v>
      </c>
      <c r="B311" s="45" t="str">
        <f t="shared" si="14"/>
        <v/>
      </c>
      <c r="D311" s="1" t="s">
        <v>6487</v>
      </c>
      <c r="E311" s="34">
        <v>50</v>
      </c>
      <c r="F311" s="1" t="s">
        <v>12</v>
      </c>
      <c r="G311" s="1" t="s">
        <v>59</v>
      </c>
      <c r="H311" s="13"/>
      <c r="I311" s="39">
        <v>43729</v>
      </c>
      <c r="J311" s="1" t="s">
        <v>6488</v>
      </c>
      <c r="K311" s="1" t="s">
        <v>1353</v>
      </c>
      <c r="L311" s="1" t="s">
        <v>296</v>
      </c>
      <c r="M311" s="15">
        <v>82501</v>
      </c>
      <c r="N311" s="1" t="s">
        <v>303</v>
      </c>
      <c r="O311" s="1" t="s">
        <v>6489</v>
      </c>
      <c r="P311" s="1" t="s">
        <v>17</v>
      </c>
      <c r="Q311" s="1" t="s">
        <v>6490</v>
      </c>
      <c r="R311" s="1" t="s">
        <v>6798</v>
      </c>
      <c r="S311" s="3" t="s">
        <v>1293</v>
      </c>
      <c r="T311" s="14" t="s">
        <v>6491</v>
      </c>
      <c r="U311" s="1" t="s">
        <v>49</v>
      </c>
      <c r="V311" s="13" t="s">
        <v>18</v>
      </c>
      <c r="W311" s="4" t="s">
        <v>1233</v>
      </c>
      <c r="X311" s="4" t="s">
        <v>1210</v>
      </c>
      <c r="Y311" s="11"/>
      <c r="Z311" s="11"/>
      <c r="AA311" s="11"/>
      <c r="AC311" s="11" t="s">
        <v>6792</v>
      </c>
      <c r="AD311" s="3">
        <v>7358</v>
      </c>
      <c r="AE311" s="45">
        <f t="shared" si="13"/>
        <v>0.5</v>
      </c>
    </row>
    <row r="312" spans="1:31" ht="12" customHeight="1" x14ac:dyDescent="0.25">
      <c r="A312" s="45">
        <f t="shared" si="12"/>
        <v>0.5</v>
      </c>
      <c r="B312" s="45" t="str">
        <f t="shared" si="14"/>
        <v/>
      </c>
      <c r="D312" s="1" t="s">
        <v>4747</v>
      </c>
      <c r="E312" s="34">
        <v>29</v>
      </c>
      <c r="F312" s="1" t="s">
        <v>12</v>
      </c>
      <c r="G312" s="1" t="s">
        <v>20</v>
      </c>
      <c r="H312" s="13"/>
      <c r="I312" s="39">
        <v>43729</v>
      </c>
      <c r="J312" s="1" t="s">
        <v>4748</v>
      </c>
      <c r="K312" s="1" t="s">
        <v>610</v>
      </c>
      <c r="L312" s="1" t="s">
        <v>124</v>
      </c>
      <c r="M312" s="15">
        <v>74820</v>
      </c>
      <c r="N312" s="1" t="s">
        <v>1129</v>
      </c>
      <c r="O312" s="1" t="s">
        <v>2762</v>
      </c>
      <c r="P312" s="1" t="s">
        <v>17</v>
      </c>
      <c r="Q312" s="1" t="s">
        <v>4749</v>
      </c>
      <c r="R312" s="1" t="s">
        <v>6798</v>
      </c>
      <c r="S312" s="3" t="s">
        <v>1293</v>
      </c>
      <c r="T312" s="14" t="s">
        <v>4750</v>
      </c>
      <c r="U312" s="1" t="s">
        <v>49</v>
      </c>
      <c r="V312" s="13" t="s">
        <v>24</v>
      </c>
      <c r="W312" s="11" t="s">
        <v>1213</v>
      </c>
      <c r="X312" s="11" t="s">
        <v>1210</v>
      </c>
      <c r="Y312" s="11" t="s">
        <v>1211</v>
      </c>
      <c r="Z312" s="11" t="s">
        <v>49</v>
      </c>
      <c r="AA312" s="11">
        <v>5049</v>
      </c>
      <c r="AC312" s="11" t="s">
        <v>6792</v>
      </c>
      <c r="AD312" s="3">
        <v>7359</v>
      </c>
      <c r="AE312" s="45">
        <f t="shared" si="13"/>
        <v>0.5</v>
      </c>
    </row>
    <row r="313" spans="1:31" ht="12" customHeight="1" x14ac:dyDescent="0.25">
      <c r="A313" s="45">
        <f t="shared" si="12"/>
        <v>1</v>
      </c>
      <c r="B313" s="45" t="str">
        <f t="shared" si="14"/>
        <v/>
      </c>
      <c r="D313" s="1" t="s">
        <v>3347</v>
      </c>
      <c r="E313" s="34">
        <v>21</v>
      </c>
      <c r="F313" s="1" t="s">
        <v>12</v>
      </c>
      <c r="G313" s="1" t="s">
        <v>20</v>
      </c>
      <c r="H313" s="13"/>
      <c r="I313" s="39">
        <v>43728</v>
      </c>
      <c r="J313" s="1" t="s">
        <v>3348</v>
      </c>
      <c r="K313" s="1" t="s">
        <v>888</v>
      </c>
      <c r="L313" s="1" t="s">
        <v>73</v>
      </c>
      <c r="M313" s="15">
        <v>30501</v>
      </c>
      <c r="N313" s="1" t="s">
        <v>1081</v>
      </c>
      <c r="O313" s="1" t="s">
        <v>889</v>
      </c>
      <c r="P313" s="1" t="s">
        <v>17</v>
      </c>
      <c r="Q313" s="1" t="s">
        <v>3349</v>
      </c>
      <c r="R313" s="1" t="s">
        <v>6798</v>
      </c>
      <c r="S313" s="3" t="s">
        <v>1293</v>
      </c>
      <c r="T313" s="14" t="s">
        <v>3350</v>
      </c>
      <c r="U313" s="1" t="s">
        <v>49</v>
      </c>
      <c r="V313" s="13" t="s">
        <v>18</v>
      </c>
      <c r="W313" s="11" t="s">
        <v>1234</v>
      </c>
      <c r="X313" s="11" t="s">
        <v>1210</v>
      </c>
      <c r="Y313" s="11" t="s">
        <v>1211</v>
      </c>
      <c r="Z313" s="11" t="s">
        <v>161</v>
      </c>
      <c r="AA313" s="11">
        <v>5058</v>
      </c>
      <c r="AC313" s="11" t="s">
        <v>6793</v>
      </c>
      <c r="AD313" s="3">
        <v>7355</v>
      </c>
      <c r="AE313" s="45">
        <f t="shared" si="13"/>
        <v>1</v>
      </c>
    </row>
    <row r="314" spans="1:31" ht="12" customHeight="1" x14ac:dyDescent="0.25">
      <c r="A314" s="45">
        <f t="shared" si="12"/>
        <v>0.75</v>
      </c>
      <c r="B314" s="45" t="str">
        <f t="shared" si="14"/>
        <v/>
      </c>
      <c r="D314" s="1" t="s">
        <v>6541</v>
      </c>
      <c r="E314" s="34">
        <v>57</v>
      </c>
      <c r="F314" s="1" t="s">
        <v>12</v>
      </c>
      <c r="G314" s="1" t="s">
        <v>20</v>
      </c>
      <c r="H314" s="13"/>
      <c r="I314" s="39">
        <v>43728</v>
      </c>
      <c r="J314" s="1" t="s">
        <v>6542</v>
      </c>
      <c r="K314" s="1" t="s">
        <v>349</v>
      </c>
      <c r="L314" s="1" t="s">
        <v>82</v>
      </c>
      <c r="M314" s="15">
        <v>80226</v>
      </c>
      <c r="N314" s="1" t="s">
        <v>399</v>
      </c>
      <c r="O314" s="1" t="s">
        <v>499</v>
      </c>
      <c r="P314" s="1" t="s">
        <v>17</v>
      </c>
      <c r="Q314" s="1" t="s">
        <v>6543</v>
      </c>
      <c r="R314" s="1" t="s">
        <v>6798</v>
      </c>
      <c r="S314" s="3" t="s">
        <v>1293</v>
      </c>
      <c r="T314" s="14" t="s">
        <v>6544</v>
      </c>
      <c r="U314" s="1" t="s">
        <v>49</v>
      </c>
      <c r="V314" s="13" t="s">
        <v>18</v>
      </c>
      <c r="W314" s="4" t="s">
        <v>1234</v>
      </c>
      <c r="X314" s="4" t="s">
        <v>1210</v>
      </c>
      <c r="Y314" s="11"/>
      <c r="Z314" s="11"/>
      <c r="AA314" s="11"/>
      <c r="AC314" s="11" t="s">
        <v>6793</v>
      </c>
      <c r="AD314" s="3">
        <v>7356</v>
      </c>
      <c r="AE314" s="45">
        <f t="shared" si="13"/>
        <v>0.75</v>
      </c>
    </row>
    <row r="315" spans="1:31" ht="12" customHeight="1" x14ac:dyDescent="0.25">
      <c r="A315" s="45">
        <f t="shared" si="12"/>
        <v>0.25</v>
      </c>
      <c r="B315" s="45" t="str">
        <f t="shared" si="14"/>
        <v/>
      </c>
      <c r="D315" s="1" t="s">
        <v>6450</v>
      </c>
      <c r="E315" s="34">
        <v>24</v>
      </c>
      <c r="F315" s="1" t="s">
        <v>12</v>
      </c>
      <c r="G315" s="1" t="s">
        <v>30</v>
      </c>
      <c r="H315" s="14" t="s">
        <v>6451</v>
      </c>
      <c r="I315" s="39">
        <v>43728</v>
      </c>
      <c r="J315" s="1" t="s">
        <v>6452</v>
      </c>
      <c r="K315" s="1" t="s">
        <v>788</v>
      </c>
      <c r="L315" s="1" t="s">
        <v>73</v>
      </c>
      <c r="M315" s="15">
        <v>30228</v>
      </c>
      <c r="N315" s="1" t="s">
        <v>789</v>
      </c>
      <c r="O315" s="1" t="s">
        <v>3600</v>
      </c>
      <c r="P315" s="1" t="s">
        <v>123</v>
      </c>
      <c r="Q315" s="1" t="s">
        <v>6453</v>
      </c>
      <c r="R315" s="1" t="s">
        <v>6798</v>
      </c>
      <c r="S315" s="3" t="s">
        <v>1293</v>
      </c>
      <c r="T315" s="14" t="s">
        <v>6454</v>
      </c>
      <c r="U315" s="1" t="s">
        <v>49</v>
      </c>
      <c r="V315" s="13" t="s">
        <v>6797</v>
      </c>
      <c r="W315" s="4" t="s">
        <v>1285</v>
      </c>
      <c r="X315" s="4" t="s">
        <v>1213</v>
      </c>
      <c r="Y315" s="11"/>
      <c r="Z315" s="11"/>
      <c r="AA315" s="11"/>
      <c r="AC315" s="11" t="s">
        <v>6793</v>
      </c>
      <c r="AD315" s="3">
        <v>7357</v>
      </c>
      <c r="AE315" s="45">
        <f t="shared" si="13"/>
        <v>0.25</v>
      </c>
    </row>
    <row r="316" spans="1:31" ht="12" customHeight="1" x14ac:dyDescent="0.25">
      <c r="A316" s="45">
        <f t="shared" si="12"/>
        <v>0.75</v>
      </c>
      <c r="B316" s="45">
        <f t="shared" si="14"/>
        <v>0.75</v>
      </c>
      <c r="D316" s="1" t="s">
        <v>6014</v>
      </c>
      <c r="E316" s="34">
        <v>32</v>
      </c>
      <c r="F316" s="1" t="s">
        <v>12</v>
      </c>
      <c r="G316" s="1" t="s">
        <v>42</v>
      </c>
      <c r="H316" s="14" t="s">
        <v>6015</v>
      </c>
      <c r="I316" s="39">
        <v>43727</v>
      </c>
      <c r="J316" s="1" t="s">
        <v>1417</v>
      </c>
      <c r="K316" s="1" t="s">
        <v>1418</v>
      </c>
      <c r="L316" s="1" t="s">
        <v>197</v>
      </c>
      <c r="M316" s="15">
        <v>38868</v>
      </c>
      <c r="N316" s="1" t="s">
        <v>683</v>
      </c>
      <c r="O316" s="1" t="s">
        <v>1419</v>
      </c>
      <c r="P316" s="1" t="s">
        <v>17</v>
      </c>
      <c r="Q316" s="1" t="s">
        <v>1420</v>
      </c>
      <c r="R316" s="1" t="s">
        <v>6798</v>
      </c>
      <c r="S316" s="3" t="s">
        <v>1293</v>
      </c>
      <c r="T316" s="14" t="s">
        <v>1421</v>
      </c>
      <c r="U316" s="1" t="s">
        <v>49</v>
      </c>
      <c r="V316" s="13" t="s">
        <v>18</v>
      </c>
      <c r="W316" s="4" t="s">
        <v>1234</v>
      </c>
      <c r="X316" s="4" t="s">
        <v>1210</v>
      </c>
      <c r="Y316" s="11"/>
      <c r="Z316" s="11"/>
      <c r="AA316" s="11"/>
      <c r="AC316" s="11" t="s">
        <v>6792</v>
      </c>
      <c r="AD316" s="3">
        <v>7352</v>
      </c>
      <c r="AE316" s="45">
        <f t="shared" si="13"/>
        <v>0.75</v>
      </c>
    </row>
    <row r="317" spans="1:31" ht="12" customHeight="1" x14ac:dyDescent="0.25">
      <c r="A317" s="45">
        <f t="shared" si="12"/>
        <v>0.5</v>
      </c>
      <c r="B317" s="45">
        <f t="shared" si="14"/>
        <v>0.5</v>
      </c>
      <c r="D317" s="3" t="s">
        <v>1415</v>
      </c>
      <c r="E317" s="3">
        <v>38</v>
      </c>
      <c r="F317" s="3" t="s">
        <v>52</v>
      </c>
      <c r="G317" s="3" t="s">
        <v>42</v>
      </c>
      <c r="H317" s="3" t="s">
        <v>1416</v>
      </c>
      <c r="I317" s="39">
        <v>43727</v>
      </c>
      <c r="J317" s="3" t="s">
        <v>1417</v>
      </c>
      <c r="K317" s="3" t="s">
        <v>1418</v>
      </c>
      <c r="L317" s="3" t="s">
        <v>197</v>
      </c>
      <c r="M317" s="15">
        <v>38868</v>
      </c>
      <c r="N317" s="3" t="s">
        <v>683</v>
      </c>
      <c r="O317" s="3" t="s">
        <v>1419</v>
      </c>
      <c r="P317" s="3" t="s">
        <v>17</v>
      </c>
      <c r="Q317" s="3" t="s">
        <v>1420</v>
      </c>
      <c r="R317" s="3" t="s">
        <v>1328</v>
      </c>
      <c r="S317" s="3" t="s">
        <v>1293</v>
      </c>
      <c r="T317" s="3" t="s">
        <v>1421</v>
      </c>
      <c r="U317" s="3" t="s">
        <v>49</v>
      </c>
      <c r="V317" s="3" t="s">
        <v>18</v>
      </c>
      <c r="W317" s="11" t="s">
        <v>1234</v>
      </c>
      <c r="X317" s="11"/>
      <c r="Y317" s="11"/>
      <c r="Z317" s="11"/>
      <c r="AA317" s="11"/>
      <c r="AC317" s="3" t="s">
        <v>6792</v>
      </c>
      <c r="AD317" s="3">
        <v>7351</v>
      </c>
      <c r="AE317" s="45">
        <f t="shared" si="13"/>
        <v>0.5</v>
      </c>
    </row>
    <row r="318" spans="1:31" ht="12" customHeight="1" x14ac:dyDescent="0.25">
      <c r="A318" s="45">
        <f t="shared" si="12"/>
        <v>0.75</v>
      </c>
      <c r="B318" s="45">
        <f t="shared" si="14"/>
        <v>0.75</v>
      </c>
      <c r="D318" s="1" t="s">
        <v>4267</v>
      </c>
      <c r="E318" s="34">
        <v>18</v>
      </c>
      <c r="F318" s="1" t="s">
        <v>12</v>
      </c>
      <c r="G318" s="1" t="s">
        <v>42</v>
      </c>
      <c r="H318" s="13"/>
      <c r="I318" s="39">
        <v>43727</v>
      </c>
      <c r="J318" s="1" t="s">
        <v>4268</v>
      </c>
      <c r="K318" s="1" t="s">
        <v>148</v>
      </c>
      <c r="L318" s="1" t="s">
        <v>28</v>
      </c>
      <c r="M318" s="15">
        <v>90804</v>
      </c>
      <c r="N318" s="1" t="s">
        <v>47</v>
      </c>
      <c r="O318" s="1" t="s">
        <v>149</v>
      </c>
      <c r="P318" s="1" t="s">
        <v>17</v>
      </c>
      <c r="Q318" s="1" t="s">
        <v>4269</v>
      </c>
      <c r="R318" s="1" t="s">
        <v>6798</v>
      </c>
      <c r="S318" s="3" t="s">
        <v>1293</v>
      </c>
      <c r="T318" s="14" t="s">
        <v>4270</v>
      </c>
      <c r="U318" s="1" t="s">
        <v>49</v>
      </c>
      <c r="V318" s="13" t="s">
        <v>6797</v>
      </c>
      <c r="W318" s="11" t="s">
        <v>1282</v>
      </c>
      <c r="X318" s="11" t="s">
        <v>1210</v>
      </c>
      <c r="Y318" s="11" t="s">
        <v>1211</v>
      </c>
      <c r="Z318" s="11" t="s">
        <v>49</v>
      </c>
      <c r="AA318" s="11">
        <v>5044</v>
      </c>
      <c r="AC318" s="11" t="s">
        <v>6791</v>
      </c>
      <c r="AD318" s="3">
        <v>7353</v>
      </c>
      <c r="AE318" s="45">
        <f t="shared" si="13"/>
        <v>0.75</v>
      </c>
    </row>
    <row r="319" spans="1:31" ht="12" customHeight="1" x14ac:dyDescent="0.25">
      <c r="A319" s="45">
        <f t="shared" si="12"/>
        <v>0</v>
      </c>
      <c r="B319" s="45" t="str">
        <f t="shared" si="14"/>
        <v/>
      </c>
      <c r="D319" s="1" t="s">
        <v>5953</v>
      </c>
      <c r="E319" s="34">
        <v>74</v>
      </c>
      <c r="F319" s="1" t="s">
        <v>12</v>
      </c>
      <c r="G319" s="1" t="s">
        <v>20</v>
      </c>
      <c r="H319" s="13"/>
      <c r="I319" s="39">
        <v>43727</v>
      </c>
      <c r="J319" s="1" t="s">
        <v>5954</v>
      </c>
      <c r="K319" s="1" t="s">
        <v>5955</v>
      </c>
      <c r="L319" s="1" t="s">
        <v>112</v>
      </c>
      <c r="M319" s="15">
        <v>37379</v>
      </c>
      <c r="N319" s="1" t="s">
        <v>157</v>
      </c>
      <c r="O319" s="1" t="s">
        <v>5956</v>
      </c>
      <c r="P319" s="1" t="s">
        <v>17</v>
      </c>
      <c r="Q319" s="1" t="s">
        <v>5957</v>
      </c>
      <c r="R319" s="1" t="s">
        <v>6798</v>
      </c>
      <c r="S319" s="3" t="s">
        <v>1293</v>
      </c>
      <c r="T319" s="14" t="s">
        <v>5958</v>
      </c>
      <c r="U319" s="1" t="s">
        <v>161</v>
      </c>
      <c r="V319" s="13" t="s">
        <v>24</v>
      </c>
      <c r="W319" s="11" t="s">
        <v>1214</v>
      </c>
      <c r="X319" s="11" t="s">
        <v>1208</v>
      </c>
      <c r="Y319" s="11" t="s">
        <v>1211</v>
      </c>
      <c r="Z319" s="11" t="s">
        <v>49</v>
      </c>
      <c r="AA319" s="11">
        <v>5045</v>
      </c>
      <c r="AC319" s="11" t="s">
        <v>6792</v>
      </c>
      <c r="AD319" s="3">
        <v>7354</v>
      </c>
      <c r="AE319" s="45">
        <f t="shared" si="13"/>
        <v>0</v>
      </c>
    </row>
    <row r="320" spans="1:31" ht="12" customHeight="1" x14ac:dyDescent="0.25">
      <c r="A320" s="45">
        <f t="shared" si="12"/>
        <v>0.5</v>
      </c>
      <c r="B320" s="45">
        <f t="shared" si="14"/>
        <v>0.5</v>
      </c>
      <c r="D320" s="1" t="s">
        <v>6016</v>
      </c>
      <c r="E320" s="34">
        <v>49</v>
      </c>
      <c r="F320" s="1" t="s">
        <v>12</v>
      </c>
      <c r="G320" s="1" t="s">
        <v>42</v>
      </c>
      <c r="H320" s="14" t="s">
        <v>6017</v>
      </c>
      <c r="I320" s="39">
        <v>43726</v>
      </c>
      <c r="J320" s="1" t="s">
        <v>6018</v>
      </c>
      <c r="K320" s="1" t="s">
        <v>375</v>
      </c>
      <c r="L320" s="1" t="s">
        <v>126</v>
      </c>
      <c r="M320" s="15">
        <v>15221</v>
      </c>
      <c r="N320" s="1" t="s">
        <v>376</v>
      </c>
      <c r="O320" s="1" t="s">
        <v>1314</v>
      </c>
      <c r="P320" s="1" t="s">
        <v>17</v>
      </c>
      <c r="Q320" s="1" t="s">
        <v>6019</v>
      </c>
      <c r="R320" s="1" t="s">
        <v>6798</v>
      </c>
      <c r="S320" s="3" t="s">
        <v>1293</v>
      </c>
      <c r="T320" s="14" t="s">
        <v>6020</v>
      </c>
      <c r="U320" s="1" t="s">
        <v>49</v>
      </c>
      <c r="V320" s="13" t="s">
        <v>18</v>
      </c>
      <c r="W320" s="4" t="s">
        <v>1233</v>
      </c>
      <c r="X320" s="4" t="s">
        <v>1210</v>
      </c>
      <c r="Y320" s="11"/>
      <c r="Z320" s="11"/>
      <c r="AA320" s="11"/>
      <c r="AC320" s="11" t="s">
        <v>6793</v>
      </c>
      <c r="AD320" s="3">
        <v>7349</v>
      </c>
      <c r="AE320" s="45">
        <f t="shared" si="13"/>
        <v>0.5</v>
      </c>
    </row>
    <row r="321" spans="1:31" ht="12" customHeight="1" x14ac:dyDescent="0.25">
      <c r="A321" s="45">
        <f t="shared" si="12"/>
        <v>0.5</v>
      </c>
      <c r="B321" s="45">
        <f t="shared" si="14"/>
        <v>0.5</v>
      </c>
      <c r="D321" s="1" t="s">
        <v>6021</v>
      </c>
      <c r="E321" s="34">
        <v>33</v>
      </c>
      <c r="F321" s="1" t="s">
        <v>12</v>
      </c>
      <c r="G321" s="1" t="s">
        <v>42</v>
      </c>
      <c r="H321" s="14" t="s">
        <v>6022</v>
      </c>
      <c r="I321" s="39">
        <v>43726</v>
      </c>
      <c r="J321" s="1" t="s">
        <v>6023</v>
      </c>
      <c r="K321" s="1" t="s">
        <v>308</v>
      </c>
      <c r="L321" s="1" t="s">
        <v>112</v>
      </c>
      <c r="M321" s="15">
        <v>38106</v>
      </c>
      <c r="N321" s="1" t="s">
        <v>309</v>
      </c>
      <c r="O321" s="1" t="s">
        <v>6024</v>
      </c>
      <c r="P321" s="1" t="s">
        <v>17</v>
      </c>
      <c r="Q321" s="1" t="s">
        <v>6025</v>
      </c>
      <c r="R321" s="1" t="s">
        <v>6798</v>
      </c>
      <c r="S321" s="3" t="s">
        <v>1293</v>
      </c>
      <c r="T321" s="14" t="s">
        <v>6026</v>
      </c>
      <c r="U321" s="1" t="s">
        <v>49</v>
      </c>
      <c r="V321" s="13" t="s">
        <v>18</v>
      </c>
      <c r="W321" s="4" t="s">
        <v>1234</v>
      </c>
      <c r="X321" s="4"/>
      <c r="Y321" s="11"/>
      <c r="Z321" s="11"/>
      <c r="AA321" s="11"/>
      <c r="AC321" s="11" t="s">
        <v>6791</v>
      </c>
      <c r="AD321" s="3">
        <v>7348</v>
      </c>
      <c r="AE321" s="45">
        <f t="shared" si="13"/>
        <v>0.5</v>
      </c>
    </row>
    <row r="322" spans="1:31" ht="12" customHeight="1" x14ac:dyDescent="0.25">
      <c r="A322" s="45">
        <f t="shared" ref="A322:A385" si="15">IF(AE322 &lt; 0, 0%, AE322)</f>
        <v>1</v>
      </c>
      <c r="B322" s="45" t="str">
        <f t="shared" si="14"/>
        <v/>
      </c>
      <c r="D322" s="1" t="s">
        <v>2606</v>
      </c>
      <c r="E322" s="34">
        <v>43</v>
      </c>
      <c r="F322" s="1" t="s">
        <v>12</v>
      </c>
      <c r="G322" s="1" t="s">
        <v>25</v>
      </c>
      <c r="H322" s="14" t="s">
        <v>2607</v>
      </c>
      <c r="I322" s="39">
        <v>43726</v>
      </c>
      <c r="J322" s="1" t="s">
        <v>2608</v>
      </c>
      <c r="K322" s="1" t="s">
        <v>494</v>
      </c>
      <c r="L322" s="1" t="s">
        <v>53</v>
      </c>
      <c r="M322" s="15">
        <v>97304</v>
      </c>
      <c r="N322" s="1" t="s">
        <v>406</v>
      </c>
      <c r="O322" s="1" t="s">
        <v>495</v>
      </c>
      <c r="P322" s="1" t="s">
        <v>17</v>
      </c>
      <c r="Q322" s="1" t="s">
        <v>2609</v>
      </c>
      <c r="R322" s="1" t="s">
        <v>6798</v>
      </c>
      <c r="S322" s="3" t="s">
        <v>1293</v>
      </c>
      <c r="T322" s="14" t="s">
        <v>2610</v>
      </c>
      <c r="U322" s="1" t="s">
        <v>49</v>
      </c>
      <c r="V322" s="13" t="s">
        <v>18</v>
      </c>
      <c r="W322" s="11" t="s">
        <v>1234</v>
      </c>
      <c r="X322" s="11" t="s">
        <v>1210</v>
      </c>
      <c r="Y322" s="11" t="s">
        <v>1211</v>
      </c>
      <c r="Z322" s="11" t="s">
        <v>49</v>
      </c>
      <c r="AA322" s="11">
        <v>5043</v>
      </c>
      <c r="AC322" s="11" t="s">
        <v>6793</v>
      </c>
      <c r="AD322" s="3">
        <v>7346</v>
      </c>
      <c r="AE322" s="45">
        <f t="shared" ref="AE322:AE385" si="16">IF(ISERR(SEARCH("armed", V322)), 0%, 25%) + IF(ISERR(SEARCH("gun", W322)), 0%, 25%) + IF(ISERR(SEARCH("attack", X322)), 0%, 25%) + IF(OR(Y322 = "Car", Y322 = "Foot"), -25%, IF(Y322="Not fleeing", 25%, 0%)) +IF(U322="Yes", -25%, 0%)</f>
        <v>1</v>
      </c>
    </row>
    <row r="323" spans="1:31" ht="12" customHeight="1" x14ac:dyDescent="0.25">
      <c r="A323" s="45">
        <f t="shared" si="15"/>
        <v>1</v>
      </c>
      <c r="B323" s="45" t="str">
        <f t="shared" ref="B323:B386" si="17">IF(ISERR(SEARCH("black", G323)), "", A323)</f>
        <v/>
      </c>
      <c r="D323" s="1" t="s">
        <v>5979</v>
      </c>
      <c r="E323" s="34">
        <v>44</v>
      </c>
      <c r="F323" s="1" t="s">
        <v>12</v>
      </c>
      <c r="G323" s="1" t="s">
        <v>25</v>
      </c>
      <c r="H323" s="14" t="s">
        <v>5980</v>
      </c>
      <c r="I323" s="39">
        <v>43726</v>
      </c>
      <c r="J323" s="1" t="s">
        <v>5981</v>
      </c>
      <c r="K323" s="1" t="s">
        <v>557</v>
      </c>
      <c r="L323" s="1" t="s">
        <v>35</v>
      </c>
      <c r="M323" s="15">
        <v>32310</v>
      </c>
      <c r="N323" s="1" t="s">
        <v>558</v>
      </c>
      <c r="O323" s="1" t="s">
        <v>1336</v>
      </c>
      <c r="P323" s="1" t="s">
        <v>17</v>
      </c>
      <c r="Q323" s="1" t="s">
        <v>5982</v>
      </c>
      <c r="R323" s="1" t="s">
        <v>6798</v>
      </c>
      <c r="S323" s="3" t="s">
        <v>1293</v>
      </c>
      <c r="T323" s="14" t="s">
        <v>5983</v>
      </c>
      <c r="U323" s="1" t="s">
        <v>49</v>
      </c>
      <c r="V323" s="13" t="s">
        <v>18</v>
      </c>
      <c r="W323" s="11" t="s">
        <v>1234</v>
      </c>
      <c r="X323" s="11" t="s">
        <v>1210</v>
      </c>
      <c r="Y323" s="11" t="s">
        <v>1211</v>
      </c>
      <c r="Z323" s="11"/>
      <c r="AA323" s="11"/>
      <c r="AC323" s="11" t="s">
        <v>6793</v>
      </c>
      <c r="AD323" s="3">
        <v>7347</v>
      </c>
      <c r="AE323" s="45">
        <f t="shared" si="16"/>
        <v>1</v>
      </c>
    </row>
    <row r="324" spans="1:31" ht="12" customHeight="1" x14ac:dyDescent="0.25">
      <c r="A324" s="45">
        <f t="shared" si="15"/>
        <v>0.25</v>
      </c>
      <c r="B324" s="45" t="str">
        <f t="shared" si="17"/>
        <v/>
      </c>
      <c r="D324" s="1" t="s">
        <v>6339</v>
      </c>
      <c r="E324" s="34">
        <v>34</v>
      </c>
      <c r="F324" s="1" t="s">
        <v>12</v>
      </c>
      <c r="G324" s="1" t="s">
        <v>25</v>
      </c>
      <c r="H324" s="14" t="s">
        <v>6340</v>
      </c>
      <c r="I324" s="39">
        <v>43726</v>
      </c>
      <c r="J324" s="1" t="s">
        <v>6341</v>
      </c>
      <c r="K324" s="1" t="s">
        <v>279</v>
      </c>
      <c r="L324" s="1" t="s">
        <v>21</v>
      </c>
      <c r="M324" s="15">
        <v>29073</v>
      </c>
      <c r="N324" s="1" t="s">
        <v>279</v>
      </c>
      <c r="O324" s="1" t="s">
        <v>280</v>
      </c>
      <c r="P324" s="1" t="s">
        <v>123</v>
      </c>
      <c r="Q324" s="1" t="s">
        <v>6342</v>
      </c>
      <c r="R324" s="1" t="s">
        <v>6798</v>
      </c>
      <c r="S324" s="3" t="s">
        <v>1293</v>
      </c>
      <c r="T324" s="14" t="s">
        <v>6343</v>
      </c>
      <c r="U324" s="1" t="s">
        <v>19</v>
      </c>
      <c r="V324" s="13" t="s">
        <v>6797</v>
      </c>
      <c r="W324" s="4" t="s">
        <v>1285</v>
      </c>
      <c r="X324" s="4" t="s">
        <v>1208</v>
      </c>
      <c r="Y324" s="11"/>
      <c r="Z324" s="11"/>
      <c r="AA324" s="11"/>
      <c r="AC324" s="11" t="s">
        <v>6793</v>
      </c>
      <c r="AD324" s="3">
        <v>7350</v>
      </c>
      <c r="AE324" s="45">
        <f t="shared" si="16"/>
        <v>0.25</v>
      </c>
    </row>
    <row r="325" spans="1:31" ht="12" customHeight="1" x14ac:dyDescent="0.25">
      <c r="A325" s="45">
        <f t="shared" si="15"/>
        <v>0.5</v>
      </c>
      <c r="B325" s="45">
        <f t="shared" si="17"/>
        <v>0.5</v>
      </c>
      <c r="D325" s="1" t="s">
        <v>2017</v>
      </c>
      <c r="E325" s="34">
        <v>39</v>
      </c>
      <c r="F325" s="1" t="s">
        <v>12</v>
      </c>
      <c r="G325" s="1" t="s">
        <v>42</v>
      </c>
      <c r="H325" s="14" t="s">
        <v>2018</v>
      </c>
      <c r="I325" s="39">
        <v>43725</v>
      </c>
      <c r="J325" s="1" t="s">
        <v>2019</v>
      </c>
      <c r="K325" s="1" t="s">
        <v>1358</v>
      </c>
      <c r="L325" s="1" t="s">
        <v>129</v>
      </c>
      <c r="M325" s="15">
        <v>10304</v>
      </c>
      <c r="N325" s="1" t="s">
        <v>247</v>
      </c>
      <c r="O325" s="1" t="s">
        <v>173</v>
      </c>
      <c r="P325" s="1" t="s">
        <v>17</v>
      </c>
      <c r="Q325" s="1" t="s">
        <v>2020</v>
      </c>
      <c r="R325" s="1" t="s">
        <v>6798</v>
      </c>
      <c r="S325" s="3" t="s">
        <v>1293</v>
      </c>
      <c r="T325" s="14" t="s">
        <v>2021</v>
      </c>
      <c r="U325" s="1" t="s">
        <v>49</v>
      </c>
      <c r="V325" s="13" t="s">
        <v>18</v>
      </c>
      <c r="W325" s="11" t="s">
        <v>1234</v>
      </c>
      <c r="X325" s="11" t="s">
        <v>1210</v>
      </c>
      <c r="Y325" s="11" t="s">
        <v>1212</v>
      </c>
      <c r="Z325" s="11" t="s">
        <v>161</v>
      </c>
      <c r="AA325" s="11">
        <v>5248</v>
      </c>
      <c r="AC325" s="11" t="s">
        <v>6791</v>
      </c>
      <c r="AD325" s="3">
        <v>7342</v>
      </c>
      <c r="AE325" s="45">
        <f t="shared" si="16"/>
        <v>0.5</v>
      </c>
    </row>
    <row r="326" spans="1:31" ht="12" customHeight="1" x14ac:dyDescent="0.25">
      <c r="A326" s="45">
        <f t="shared" si="15"/>
        <v>0.5</v>
      </c>
      <c r="B326" s="45" t="str">
        <f t="shared" si="17"/>
        <v/>
      </c>
      <c r="D326" s="1" t="s">
        <v>5600</v>
      </c>
      <c r="E326" s="34">
        <v>57</v>
      </c>
      <c r="F326" s="1" t="s">
        <v>52</v>
      </c>
      <c r="G326" s="1" t="s">
        <v>25</v>
      </c>
      <c r="H326" s="14" t="s">
        <v>5601</v>
      </c>
      <c r="I326" s="39">
        <v>43725</v>
      </c>
      <c r="J326" s="1" t="s">
        <v>5602</v>
      </c>
      <c r="K326" s="1" t="s">
        <v>247</v>
      </c>
      <c r="L326" s="1" t="s">
        <v>94</v>
      </c>
      <c r="M326" s="15">
        <v>23233</v>
      </c>
      <c r="N326" s="1" t="s">
        <v>1241</v>
      </c>
      <c r="O326" s="1" t="s">
        <v>5603</v>
      </c>
      <c r="P326" s="1" t="s">
        <v>17</v>
      </c>
      <c r="Q326" s="1" t="s">
        <v>5604</v>
      </c>
      <c r="R326" s="1" t="s">
        <v>6798</v>
      </c>
      <c r="S326" s="3" t="s">
        <v>1293</v>
      </c>
      <c r="T326" s="14" t="s">
        <v>5605</v>
      </c>
      <c r="U326" s="1" t="s">
        <v>161</v>
      </c>
      <c r="V326" s="13" t="s">
        <v>18</v>
      </c>
      <c r="W326" s="11" t="s">
        <v>1219</v>
      </c>
      <c r="X326" s="11" t="s">
        <v>1210</v>
      </c>
      <c r="Y326" s="11" t="s">
        <v>1211</v>
      </c>
      <c r="Z326" s="11" t="s">
        <v>161</v>
      </c>
      <c r="AA326" s="11">
        <v>5032</v>
      </c>
      <c r="AC326" s="11" t="s">
        <v>6793</v>
      </c>
      <c r="AD326" s="3">
        <v>7343</v>
      </c>
      <c r="AE326" s="45">
        <f t="shared" si="16"/>
        <v>0.5</v>
      </c>
    </row>
    <row r="327" spans="1:31" ht="12" customHeight="1" x14ac:dyDescent="0.25">
      <c r="A327" s="45">
        <f t="shared" si="15"/>
        <v>0.25</v>
      </c>
      <c r="B327" s="45" t="str">
        <f t="shared" si="17"/>
        <v/>
      </c>
      <c r="D327" s="1" t="s">
        <v>6129</v>
      </c>
      <c r="E327" s="34">
        <v>36</v>
      </c>
      <c r="F327" s="1" t="s">
        <v>12</v>
      </c>
      <c r="G327" s="1" t="s">
        <v>25</v>
      </c>
      <c r="H327" s="14" t="s">
        <v>6130</v>
      </c>
      <c r="I327" s="39">
        <v>43725</v>
      </c>
      <c r="J327" s="1" t="s">
        <v>6131</v>
      </c>
      <c r="K327" s="1" t="s">
        <v>256</v>
      </c>
      <c r="L327" s="1" t="s">
        <v>129</v>
      </c>
      <c r="M327" s="15">
        <v>11572</v>
      </c>
      <c r="N327" s="1" t="s">
        <v>684</v>
      </c>
      <c r="O327" s="1" t="s">
        <v>1279</v>
      </c>
      <c r="P327" s="1" t="s">
        <v>17</v>
      </c>
      <c r="Q327" s="1" t="s">
        <v>6132</v>
      </c>
      <c r="R327" s="1" t="s">
        <v>1309</v>
      </c>
      <c r="S327" s="3" t="s">
        <v>1293</v>
      </c>
      <c r="T327" s="14" t="s">
        <v>6133</v>
      </c>
      <c r="U327" s="1" t="s">
        <v>161</v>
      </c>
      <c r="V327" s="13" t="s">
        <v>18</v>
      </c>
      <c r="W327" s="4" t="s">
        <v>1233</v>
      </c>
      <c r="X327" s="4" t="s">
        <v>1210</v>
      </c>
      <c r="Y327" s="11"/>
      <c r="Z327" s="11"/>
      <c r="AA327" s="11"/>
      <c r="AC327" s="11" t="s">
        <v>6791</v>
      </c>
      <c r="AD327" s="3">
        <v>7344</v>
      </c>
      <c r="AE327" s="45">
        <f t="shared" si="16"/>
        <v>0.25</v>
      </c>
    </row>
    <row r="328" spans="1:31" ht="12" customHeight="1" x14ac:dyDescent="0.25">
      <c r="A328" s="45">
        <f t="shared" si="15"/>
        <v>0</v>
      </c>
      <c r="B328" s="45" t="str">
        <f t="shared" si="17"/>
        <v/>
      </c>
      <c r="D328" s="1" t="s">
        <v>5051</v>
      </c>
      <c r="E328" s="34">
        <v>34</v>
      </c>
      <c r="F328" s="1" t="s">
        <v>12</v>
      </c>
      <c r="G328" s="1" t="s">
        <v>30</v>
      </c>
      <c r="H328" s="14" t="s">
        <v>5052</v>
      </c>
      <c r="I328" s="39">
        <v>43725</v>
      </c>
      <c r="J328" s="1" t="s">
        <v>5053</v>
      </c>
      <c r="K328" s="1" t="s">
        <v>1110</v>
      </c>
      <c r="L328" s="1" t="s">
        <v>35</v>
      </c>
      <c r="M328" s="15">
        <v>32583</v>
      </c>
      <c r="N328" s="1" t="s">
        <v>514</v>
      </c>
      <c r="O328" s="1" t="s">
        <v>5054</v>
      </c>
      <c r="P328" s="1" t="s">
        <v>17</v>
      </c>
      <c r="Q328" s="1" t="s">
        <v>5055</v>
      </c>
      <c r="R328" s="1" t="s">
        <v>6798</v>
      </c>
      <c r="S328" s="3" t="s">
        <v>1293</v>
      </c>
      <c r="T328" s="14" t="s">
        <v>5056</v>
      </c>
      <c r="U328" s="1" t="s">
        <v>49</v>
      </c>
      <c r="V328" s="13" t="s">
        <v>121</v>
      </c>
      <c r="W328" s="11" t="s">
        <v>1237</v>
      </c>
      <c r="X328" s="11" t="s">
        <v>1210</v>
      </c>
      <c r="Y328" s="11" t="s">
        <v>1209</v>
      </c>
      <c r="Z328" s="11" t="s">
        <v>49</v>
      </c>
      <c r="AA328" s="11">
        <v>5034</v>
      </c>
      <c r="AC328" s="11" t="s">
        <v>6792</v>
      </c>
      <c r="AD328" s="3">
        <v>7345</v>
      </c>
      <c r="AE328" s="45">
        <f t="shared" si="16"/>
        <v>0</v>
      </c>
    </row>
    <row r="329" spans="1:31" ht="12" customHeight="1" x14ac:dyDescent="0.25">
      <c r="A329" s="45">
        <f t="shared" si="15"/>
        <v>0.5</v>
      </c>
      <c r="B329" s="45">
        <f t="shared" si="17"/>
        <v>0.5</v>
      </c>
      <c r="D329" s="13" t="s">
        <v>1567</v>
      </c>
      <c r="E329" s="36">
        <v>27</v>
      </c>
      <c r="F329" s="1" t="s">
        <v>12</v>
      </c>
      <c r="G329" s="1" t="s">
        <v>42</v>
      </c>
      <c r="H329" s="13"/>
      <c r="I329" s="39">
        <v>43724</v>
      </c>
      <c r="J329" s="1" t="s">
        <v>1568</v>
      </c>
      <c r="K329" s="1" t="s">
        <v>210</v>
      </c>
      <c r="L329" s="1" t="s">
        <v>39</v>
      </c>
      <c r="M329" s="15">
        <v>77071</v>
      </c>
      <c r="N329" s="1" t="s">
        <v>162</v>
      </c>
      <c r="O329" s="1" t="s">
        <v>211</v>
      </c>
      <c r="P329" s="1" t="s">
        <v>17</v>
      </c>
      <c r="Q329" s="1" t="s">
        <v>1569</v>
      </c>
      <c r="R329" s="1" t="s">
        <v>6798</v>
      </c>
      <c r="S329" s="3" t="s">
        <v>1293</v>
      </c>
      <c r="T329" s="14" t="s">
        <v>1570</v>
      </c>
      <c r="U329" s="1" t="s">
        <v>49</v>
      </c>
      <c r="V329" s="13" t="s">
        <v>18</v>
      </c>
      <c r="W329" s="11" t="s">
        <v>1234</v>
      </c>
      <c r="X329" s="11" t="s">
        <v>1210</v>
      </c>
      <c r="Y329" s="11" t="s">
        <v>1212</v>
      </c>
      <c r="Z329" s="11" t="s">
        <v>49</v>
      </c>
      <c r="AA329" s="11">
        <v>5066</v>
      </c>
      <c r="AC329" s="11" t="s">
        <v>6793</v>
      </c>
      <c r="AD329" s="3">
        <v>7335</v>
      </c>
      <c r="AE329" s="45">
        <f t="shared" si="16"/>
        <v>0.5</v>
      </c>
    </row>
    <row r="330" spans="1:31" ht="12" customHeight="1" x14ac:dyDescent="0.25">
      <c r="A330" s="45">
        <f t="shared" si="15"/>
        <v>1</v>
      </c>
      <c r="B330" s="45">
        <f t="shared" si="17"/>
        <v>1</v>
      </c>
      <c r="D330" s="1" t="s">
        <v>1902</v>
      </c>
      <c r="E330" s="34">
        <v>53</v>
      </c>
      <c r="F330" s="1" t="s">
        <v>12</v>
      </c>
      <c r="G330" s="1" t="s">
        <v>42</v>
      </c>
      <c r="H330" s="14" t="s">
        <v>1903</v>
      </c>
      <c r="I330" s="39">
        <v>43724</v>
      </c>
      <c r="J330" s="1" t="s">
        <v>1899</v>
      </c>
      <c r="K330" s="1" t="s">
        <v>54</v>
      </c>
      <c r="L330" s="1" t="s">
        <v>569</v>
      </c>
      <c r="M330" s="15">
        <v>20020</v>
      </c>
      <c r="N330" s="1" t="s">
        <v>570</v>
      </c>
      <c r="O330" s="1" t="s">
        <v>1057</v>
      </c>
      <c r="P330" s="1" t="s">
        <v>17</v>
      </c>
      <c r="Q330" s="1" t="s">
        <v>1900</v>
      </c>
      <c r="R330" s="1" t="s">
        <v>6798</v>
      </c>
      <c r="S330" s="3" t="s">
        <v>1293</v>
      </c>
      <c r="T330" s="14" t="s">
        <v>1901</v>
      </c>
      <c r="U330" s="1" t="s">
        <v>49</v>
      </c>
      <c r="V330" s="13" t="s">
        <v>18</v>
      </c>
      <c r="W330" s="11" t="s">
        <v>1234</v>
      </c>
      <c r="X330" s="11" t="s">
        <v>1210</v>
      </c>
      <c r="Y330" s="11" t="s">
        <v>1211</v>
      </c>
      <c r="Z330" s="11" t="s">
        <v>49</v>
      </c>
      <c r="AA330" s="11">
        <v>5035</v>
      </c>
      <c r="AC330" s="11" t="s">
        <v>6791</v>
      </c>
      <c r="AD330" s="3">
        <v>7337</v>
      </c>
      <c r="AE330" s="45">
        <f t="shared" si="16"/>
        <v>1</v>
      </c>
    </row>
    <row r="331" spans="1:31" ht="12" customHeight="1" x14ac:dyDescent="0.25">
      <c r="A331" s="45">
        <f t="shared" si="15"/>
        <v>0.5</v>
      </c>
      <c r="B331" s="45" t="str">
        <f t="shared" si="17"/>
        <v/>
      </c>
      <c r="D331" s="1" t="s">
        <v>3338</v>
      </c>
      <c r="E331" s="34">
        <v>37</v>
      </c>
      <c r="F331" s="1" t="s">
        <v>12</v>
      </c>
      <c r="G331" s="1" t="s">
        <v>20</v>
      </c>
      <c r="H331" s="13"/>
      <c r="I331" s="39">
        <v>43724</v>
      </c>
      <c r="J331" s="1" t="s">
        <v>3339</v>
      </c>
      <c r="K331" s="1" t="s">
        <v>3340</v>
      </c>
      <c r="L331" s="1" t="s">
        <v>39</v>
      </c>
      <c r="M331" s="15">
        <v>76266</v>
      </c>
      <c r="N331" s="1" t="s">
        <v>72</v>
      </c>
      <c r="O331" s="1" t="s">
        <v>2463</v>
      </c>
      <c r="P331" s="1" t="s">
        <v>17</v>
      </c>
      <c r="Q331" s="1" t="s">
        <v>3341</v>
      </c>
      <c r="R331" s="1" t="s">
        <v>6798</v>
      </c>
      <c r="S331" s="3" t="s">
        <v>1293</v>
      </c>
      <c r="T331" s="14" t="s">
        <v>3342</v>
      </c>
      <c r="U331" s="1" t="s">
        <v>49</v>
      </c>
      <c r="V331" s="13" t="s">
        <v>18</v>
      </c>
      <c r="W331" s="11" t="s">
        <v>1234</v>
      </c>
      <c r="X331" s="11" t="s">
        <v>1210</v>
      </c>
      <c r="Y331" s="11" t="s">
        <v>1212</v>
      </c>
      <c r="Z331" s="11" t="s">
        <v>49</v>
      </c>
      <c r="AA331" s="11">
        <v>5041</v>
      </c>
      <c r="AC331" s="11" t="s">
        <v>6792</v>
      </c>
      <c r="AD331" s="3">
        <v>7339</v>
      </c>
      <c r="AE331" s="45">
        <f t="shared" si="16"/>
        <v>0.5</v>
      </c>
    </row>
    <row r="332" spans="1:31" ht="12" customHeight="1" x14ac:dyDescent="0.25">
      <c r="A332" s="45">
        <f t="shared" si="15"/>
        <v>0.5</v>
      </c>
      <c r="B332" s="45" t="str">
        <f t="shared" si="17"/>
        <v/>
      </c>
      <c r="D332" s="1" t="s">
        <v>2601</v>
      </c>
      <c r="E332" s="34">
        <v>33</v>
      </c>
      <c r="F332" s="1" t="s">
        <v>12</v>
      </c>
      <c r="G332" s="1" t="s">
        <v>25</v>
      </c>
      <c r="H332" s="14" t="s">
        <v>2602</v>
      </c>
      <c r="I332" s="39">
        <v>43724</v>
      </c>
      <c r="J332" s="1" t="s">
        <v>2603</v>
      </c>
      <c r="K332" s="1" t="s">
        <v>1111</v>
      </c>
      <c r="L332" s="1" t="s">
        <v>112</v>
      </c>
      <c r="M332" s="15">
        <v>37643</v>
      </c>
      <c r="N332" s="1" t="s">
        <v>231</v>
      </c>
      <c r="O332" s="1" t="s">
        <v>1112</v>
      </c>
      <c r="P332" s="1" t="s">
        <v>17</v>
      </c>
      <c r="Q332" s="1" t="s">
        <v>2604</v>
      </c>
      <c r="R332" s="1" t="s">
        <v>6798</v>
      </c>
      <c r="S332" s="3" t="s">
        <v>1293</v>
      </c>
      <c r="T332" s="14" t="s">
        <v>2605</v>
      </c>
      <c r="U332" s="1" t="s">
        <v>49</v>
      </c>
      <c r="V332" s="13" t="s">
        <v>18</v>
      </c>
      <c r="W332" s="11" t="s">
        <v>1234</v>
      </c>
      <c r="X332" s="11" t="s">
        <v>1210</v>
      </c>
      <c r="Y332" s="11" t="s">
        <v>1212</v>
      </c>
      <c r="Z332" s="11" t="s">
        <v>49</v>
      </c>
      <c r="AA332" s="11">
        <v>5038</v>
      </c>
      <c r="AC332" s="11" t="s">
        <v>6793</v>
      </c>
      <c r="AD332" s="3">
        <v>7338</v>
      </c>
      <c r="AE332" s="45">
        <f t="shared" si="16"/>
        <v>0.5</v>
      </c>
    </row>
    <row r="333" spans="1:31" ht="12" customHeight="1" x14ac:dyDescent="0.25">
      <c r="A333" s="45">
        <f t="shared" si="15"/>
        <v>0.75</v>
      </c>
      <c r="B333" s="45" t="str">
        <f t="shared" si="17"/>
        <v/>
      </c>
      <c r="D333" s="1" t="s">
        <v>6192</v>
      </c>
      <c r="E333" s="34">
        <v>50</v>
      </c>
      <c r="F333" s="1" t="s">
        <v>12</v>
      </c>
      <c r="G333" s="1" t="s">
        <v>25</v>
      </c>
      <c r="H333" s="14" t="s">
        <v>6193</v>
      </c>
      <c r="I333" s="39">
        <v>43724</v>
      </c>
      <c r="J333" s="1" t="s">
        <v>6194</v>
      </c>
      <c r="K333" s="1" t="s">
        <v>506</v>
      </c>
      <c r="L333" s="1" t="s">
        <v>73</v>
      </c>
      <c r="M333" s="15">
        <v>30236</v>
      </c>
      <c r="N333" s="1" t="s">
        <v>400</v>
      </c>
      <c r="O333" s="1" t="s">
        <v>508</v>
      </c>
      <c r="P333" s="1" t="s">
        <v>17</v>
      </c>
      <c r="Q333" s="1" t="s">
        <v>6195</v>
      </c>
      <c r="R333" s="1" t="s">
        <v>6798</v>
      </c>
      <c r="S333" s="3" t="s">
        <v>1293</v>
      </c>
      <c r="T333" s="14" t="s">
        <v>6196</v>
      </c>
      <c r="U333" s="1" t="s">
        <v>49</v>
      </c>
      <c r="V333" s="13" t="s">
        <v>18</v>
      </c>
      <c r="W333" s="4" t="s">
        <v>1234</v>
      </c>
      <c r="X333" s="4" t="s">
        <v>1210</v>
      </c>
      <c r="Y333" s="11"/>
      <c r="Z333" s="11"/>
      <c r="AA333" s="11"/>
      <c r="AC333" s="11" t="s">
        <v>6793</v>
      </c>
      <c r="AD333" s="3">
        <v>7340</v>
      </c>
      <c r="AE333" s="45">
        <f t="shared" si="16"/>
        <v>0.75</v>
      </c>
    </row>
    <row r="334" spans="1:31" ht="12" customHeight="1" x14ac:dyDescent="0.25">
      <c r="A334" s="45">
        <f t="shared" si="15"/>
        <v>0.25</v>
      </c>
      <c r="B334" s="45" t="str">
        <f t="shared" si="17"/>
        <v/>
      </c>
      <c r="D334" s="1" t="s">
        <v>6679</v>
      </c>
      <c r="E334" s="34">
        <v>41</v>
      </c>
      <c r="F334" s="1" t="s">
        <v>12</v>
      </c>
      <c r="G334" s="1" t="s">
        <v>20</v>
      </c>
      <c r="H334" s="1"/>
      <c r="I334" s="39">
        <v>43724</v>
      </c>
      <c r="J334" s="1" t="s">
        <v>6680</v>
      </c>
      <c r="K334" s="1" t="s">
        <v>6681</v>
      </c>
      <c r="L334" s="1" t="s">
        <v>27</v>
      </c>
      <c r="M334" s="15">
        <v>62088</v>
      </c>
      <c r="N334" s="1" t="s">
        <v>449</v>
      </c>
      <c r="O334" s="1" t="s">
        <v>741</v>
      </c>
      <c r="P334" s="1" t="s">
        <v>123</v>
      </c>
      <c r="Q334" s="1" t="s">
        <v>6682</v>
      </c>
      <c r="R334" s="1" t="s">
        <v>6798</v>
      </c>
      <c r="S334" s="3" t="s">
        <v>1293</v>
      </c>
      <c r="T334" s="14" t="s">
        <v>6683</v>
      </c>
      <c r="U334" s="1" t="s">
        <v>19</v>
      </c>
      <c r="V334" s="13" t="s">
        <v>6797</v>
      </c>
      <c r="W334" s="4" t="s">
        <v>1285</v>
      </c>
      <c r="X334" s="4" t="s">
        <v>1213</v>
      </c>
      <c r="Y334" s="11"/>
      <c r="Z334" s="11"/>
      <c r="AA334" s="11"/>
      <c r="AC334" s="11" t="s">
        <v>6792</v>
      </c>
      <c r="AD334" s="3">
        <v>7341</v>
      </c>
      <c r="AE334" s="45">
        <f t="shared" si="16"/>
        <v>0.25</v>
      </c>
    </row>
    <row r="335" spans="1:31" ht="12" customHeight="1" x14ac:dyDescent="0.25">
      <c r="A335" s="45">
        <f t="shared" si="15"/>
        <v>0.75</v>
      </c>
      <c r="B335" s="45">
        <f t="shared" si="17"/>
        <v>0.75</v>
      </c>
      <c r="D335" s="1" t="s">
        <v>3734</v>
      </c>
      <c r="E335" s="34">
        <v>31</v>
      </c>
      <c r="F335" s="1" t="s">
        <v>12</v>
      </c>
      <c r="G335" s="1" t="s">
        <v>42</v>
      </c>
      <c r="H335" s="14" t="s">
        <v>3735</v>
      </c>
      <c r="I335" s="39">
        <v>43723</v>
      </c>
      <c r="J335" s="1" t="s">
        <v>3736</v>
      </c>
      <c r="K335" s="1" t="s">
        <v>566</v>
      </c>
      <c r="L335" s="1" t="s">
        <v>58</v>
      </c>
      <c r="M335" s="15">
        <v>55104</v>
      </c>
      <c r="N335" s="1" t="s">
        <v>567</v>
      </c>
      <c r="O335" s="1" t="s">
        <v>645</v>
      </c>
      <c r="P335" s="1" t="s">
        <v>17</v>
      </c>
      <c r="Q335" s="1" t="s">
        <v>3737</v>
      </c>
      <c r="R335" s="1" t="s">
        <v>6798</v>
      </c>
      <c r="S335" s="3" t="s">
        <v>1293</v>
      </c>
      <c r="T335" s="14" t="s">
        <v>3738</v>
      </c>
      <c r="U335" s="1" t="s">
        <v>49</v>
      </c>
      <c r="V335" s="13" t="s">
        <v>18</v>
      </c>
      <c r="W335" s="11" t="s">
        <v>1233</v>
      </c>
      <c r="X335" s="11" t="s">
        <v>1210</v>
      </c>
      <c r="Y335" s="11" t="s">
        <v>1211</v>
      </c>
      <c r="Z335" s="11" t="s">
        <v>161</v>
      </c>
      <c r="AA335" s="11">
        <v>5037</v>
      </c>
      <c r="AC335" s="11" t="s">
        <v>6791</v>
      </c>
      <c r="AD335" s="3">
        <v>7333</v>
      </c>
      <c r="AE335" s="45">
        <f t="shared" si="16"/>
        <v>0.75</v>
      </c>
    </row>
    <row r="336" spans="1:31" ht="12" customHeight="1" x14ac:dyDescent="0.25">
      <c r="A336" s="45">
        <f t="shared" si="15"/>
        <v>0.5</v>
      </c>
      <c r="B336" s="45" t="str">
        <f t="shared" si="17"/>
        <v/>
      </c>
      <c r="D336" s="1" t="s">
        <v>2828</v>
      </c>
      <c r="E336" s="34">
        <v>41</v>
      </c>
      <c r="F336" s="1" t="s">
        <v>12</v>
      </c>
      <c r="G336" s="1" t="s">
        <v>30</v>
      </c>
      <c r="H336" s="13"/>
      <c r="I336" s="39">
        <v>43723</v>
      </c>
      <c r="J336" s="1" t="s">
        <v>2829</v>
      </c>
      <c r="K336" s="1" t="s">
        <v>630</v>
      </c>
      <c r="L336" s="1" t="s">
        <v>39</v>
      </c>
      <c r="M336" s="15">
        <v>77493</v>
      </c>
      <c r="N336" s="1" t="s">
        <v>162</v>
      </c>
      <c r="O336" s="1" t="s">
        <v>163</v>
      </c>
      <c r="P336" s="1" t="s">
        <v>17</v>
      </c>
      <c r="Q336" s="1" t="s">
        <v>2830</v>
      </c>
      <c r="R336" s="1" t="s">
        <v>6798</v>
      </c>
      <c r="S336" s="3" t="s">
        <v>1293</v>
      </c>
      <c r="T336" s="14" t="s">
        <v>2831</v>
      </c>
      <c r="U336" s="1" t="s">
        <v>49</v>
      </c>
      <c r="V336" s="13" t="s">
        <v>18</v>
      </c>
      <c r="W336" s="11" t="s">
        <v>1234</v>
      </c>
      <c r="X336" s="11" t="s">
        <v>1210</v>
      </c>
      <c r="Y336" s="11" t="s">
        <v>1212</v>
      </c>
      <c r="Z336" s="11" t="s">
        <v>49</v>
      </c>
      <c r="AA336" s="11">
        <v>5040</v>
      </c>
      <c r="AC336" s="11" t="s">
        <v>6793</v>
      </c>
      <c r="AD336" s="3">
        <v>7332</v>
      </c>
      <c r="AE336" s="45">
        <f t="shared" si="16"/>
        <v>0.5</v>
      </c>
    </row>
    <row r="337" spans="1:31" ht="12" customHeight="1" x14ac:dyDescent="0.25">
      <c r="A337" s="45">
        <f t="shared" si="15"/>
        <v>0.5</v>
      </c>
      <c r="B337" s="45" t="str">
        <f t="shared" si="17"/>
        <v/>
      </c>
      <c r="D337" s="1" t="s">
        <v>5705</v>
      </c>
      <c r="E337" s="34">
        <v>28</v>
      </c>
      <c r="F337" s="1" t="s">
        <v>12</v>
      </c>
      <c r="G337" s="1" t="s">
        <v>25</v>
      </c>
      <c r="H337" s="14" t="s">
        <v>5706</v>
      </c>
      <c r="I337" s="39">
        <v>43723</v>
      </c>
      <c r="J337" s="1" t="s">
        <v>5707</v>
      </c>
      <c r="K337" s="1" t="s">
        <v>297</v>
      </c>
      <c r="L337" s="1" t="s">
        <v>124</v>
      </c>
      <c r="M337" s="15">
        <v>73103</v>
      </c>
      <c r="N337" s="1" t="s">
        <v>298</v>
      </c>
      <c r="O337" s="1" t="s">
        <v>299</v>
      </c>
      <c r="P337" s="1" t="s">
        <v>17</v>
      </c>
      <c r="Q337" s="1" t="s">
        <v>5708</v>
      </c>
      <c r="R337" s="1" t="s">
        <v>6798</v>
      </c>
      <c r="S337" s="3" t="s">
        <v>1293</v>
      </c>
      <c r="T337" s="14" t="s">
        <v>5709</v>
      </c>
      <c r="U337" s="1" t="s">
        <v>161</v>
      </c>
      <c r="V337" s="13" t="s">
        <v>18</v>
      </c>
      <c r="W337" s="11" t="s">
        <v>1233</v>
      </c>
      <c r="X337" s="11" t="s">
        <v>1210</v>
      </c>
      <c r="Y337" s="11" t="s">
        <v>1211</v>
      </c>
      <c r="Z337" s="11" t="s">
        <v>161</v>
      </c>
      <c r="AA337" s="11">
        <v>5036</v>
      </c>
      <c r="AC337" s="11" t="s">
        <v>6791</v>
      </c>
      <c r="AD337" s="3">
        <v>7334</v>
      </c>
      <c r="AE337" s="45">
        <f t="shared" si="16"/>
        <v>0.5</v>
      </c>
    </row>
    <row r="338" spans="1:31" ht="12" customHeight="1" x14ac:dyDescent="0.25">
      <c r="A338" s="45">
        <f t="shared" si="15"/>
        <v>0.5</v>
      </c>
      <c r="B338" s="45" t="str">
        <f t="shared" si="17"/>
        <v/>
      </c>
      <c r="D338" s="1" t="s">
        <v>6387</v>
      </c>
      <c r="E338" s="34">
        <v>33</v>
      </c>
      <c r="F338" s="1" t="s">
        <v>12</v>
      </c>
      <c r="G338" s="1" t="s">
        <v>30</v>
      </c>
      <c r="H338" s="14" t="s">
        <v>6388</v>
      </c>
      <c r="I338" s="39">
        <v>43722</v>
      </c>
      <c r="J338" s="1" t="s">
        <v>6389</v>
      </c>
      <c r="K338" s="1" t="s">
        <v>6390</v>
      </c>
      <c r="L338" s="1" t="s">
        <v>39</v>
      </c>
      <c r="M338" s="15">
        <v>79072</v>
      </c>
      <c r="N338" s="1" t="s">
        <v>6391</v>
      </c>
      <c r="O338" s="1" t="s">
        <v>6392</v>
      </c>
      <c r="P338" s="1" t="s">
        <v>17</v>
      </c>
      <c r="Q338" s="1" t="s">
        <v>6393</v>
      </c>
      <c r="R338" s="1" t="s">
        <v>6798</v>
      </c>
      <c r="S338" s="3" t="s">
        <v>1293</v>
      </c>
      <c r="T338" s="14" t="s">
        <v>6394</v>
      </c>
      <c r="U338" s="1" t="s">
        <v>161</v>
      </c>
      <c r="V338" s="13" t="s">
        <v>18</v>
      </c>
      <c r="W338" s="4" t="s">
        <v>1234</v>
      </c>
      <c r="X338" s="4" t="s">
        <v>1210</v>
      </c>
      <c r="Y338" s="11"/>
      <c r="Z338" s="11"/>
      <c r="AA338" s="11"/>
      <c r="AC338" s="11" t="s">
        <v>6793</v>
      </c>
      <c r="AD338" s="3">
        <v>7328</v>
      </c>
      <c r="AE338" s="45">
        <f t="shared" si="16"/>
        <v>0.5</v>
      </c>
    </row>
    <row r="339" spans="1:31" ht="12" customHeight="1" x14ac:dyDescent="0.25">
      <c r="A339" s="45">
        <f t="shared" si="15"/>
        <v>0.5</v>
      </c>
      <c r="B339" s="45">
        <f t="shared" si="17"/>
        <v>0.5</v>
      </c>
      <c r="D339" s="1" t="s">
        <v>5836</v>
      </c>
      <c r="E339" s="34">
        <v>31</v>
      </c>
      <c r="F339" s="1" t="s">
        <v>12</v>
      </c>
      <c r="G339" s="1" t="s">
        <v>42</v>
      </c>
      <c r="H339" s="14" t="s">
        <v>5837</v>
      </c>
      <c r="I339" s="39">
        <v>43722</v>
      </c>
      <c r="J339" s="1" t="s">
        <v>5838</v>
      </c>
      <c r="K339" s="1" t="s">
        <v>237</v>
      </c>
      <c r="L339" s="1" t="s">
        <v>39</v>
      </c>
      <c r="M339" s="15">
        <v>76014</v>
      </c>
      <c r="N339" s="1" t="s">
        <v>40</v>
      </c>
      <c r="O339" s="1" t="s">
        <v>238</v>
      </c>
      <c r="P339" s="1" t="s">
        <v>17</v>
      </c>
      <c r="Q339" s="1" t="s">
        <v>5839</v>
      </c>
      <c r="R339" s="1" t="s">
        <v>6798</v>
      </c>
      <c r="S339" s="3" t="s">
        <v>1293</v>
      </c>
      <c r="T339" s="14" t="s">
        <v>5840</v>
      </c>
      <c r="U339" s="1" t="s">
        <v>161</v>
      </c>
      <c r="V339" s="13" t="s">
        <v>6797</v>
      </c>
      <c r="W339" s="11" t="s">
        <v>4276</v>
      </c>
      <c r="X339" s="11" t="s">
        <v>1210</v>
      </c>
      <c r="Y339" s="11" t="s">
        <v>1211</v>
      </c>
      <c r="Z339" s="11" t="s">
        <v>161</v>
      </c>
      <c r="AA339" s="11">
        <v>5039</v>
      </c>
      <c r="AC339" s="11" t="s">
        <v>6793</v>
      </c>
      <c r="AD339" s="3">
        <v>7329</v>
      </c>
      <c r="AE339" s="45">
        <f t="shared" si="16"/>
        <v>0.5</v>
      </c>
    </row>
    <row r="340" spans="1:31" ht="12" customHeight="1" x14ac:dyDescent="0.25">
      <c r="A340" s="45">
        <f t="shared" si="15"/>
        <v>0.5</v>
      </c>
      <c r="B340" s="45" t="str">
        <f t="shared" si="17"/>
        <v/>
      </c>
      <c r="D340" s="1" t="s">
        <v>4470</v>
      </c>
      <c r="E340" s="34">
        <v>54</v>
      </c>
      <c r="F340" s="1" t="s">
        <v>12</v>
      </c>
      <c r="G340" s="1" t="s">
        <v>20</v>
      </c>
      <c r="H340" s="13"/>
      <c r="I340" s="39">
        <v>43722</v>
      </c>
      <c r="J340" s="1" t="s">
        <v>4471</v>
      </c>
      <c r="K340" s="1" t="s">
        <v>75</v>
      </c>
      <c r="L340" s="1" t="s">
        <v>15</v>
      </c>
      <c r="M340" s="15">
        <v>70817</v>
      </c>
      <c r="N340" s="1" t="s">
        <v>573</v>
      </c>
      <c r="O340" s="1" t="s">
        <v>76</v>
      </c>
      <c r="P340" s="1" t="s">
        <v>17</v>
      </c>
      <c r="Q340" s="1" t="s">
        <v>4472</v>
      </c>
      <c r="R340" s="1" t="s">
        <v>6798</v>
      </c>
      <c r="S340" s="3" t="s">
        <v>1293</v>
      </c>
      <c r="T340" s="14" t="s">
        <v>4473</v>
      </c>
      <c r="U340" s="1" t="s">
        <v>49</v>
      </c>
      <c r="V340" s="13" t="s">
        <v>6797</v>
      </c>
      <c r="W340" s="11" t="s">
        <v>1285</v>
      </c>
      <c r="X340" s="11" t="s">
        <v>1213</v>
      </c>
      <c r="Y340" s="11" t="s">
        <v>1211</v>
      </c>
      <c r="Z340" s="11" t="s">
        <v>49</v>
      </c>
      <c r="AA340" s="11">
        <v>5042</v>
      </c>
      <c r="AC340" s="11" t="s">
        <v>6793</v>
      </c>
      <c r="AD340" s="3">
        <v>7330</v>
      </c>
      <c r="AE340" s="45">
        <f t="shared" si="16"/>
        <v>0.5</v>
      </c>
    </row>
    <row r="341" spans="1:31" ht="12" customHeight="1" x14ac:dyDescent="0.25">
      <c r="A341" s="45">
        <f t="shared" si="15"/>
        <v>0</v>
      </c>
      <c r="B341" s="45" t="str">
        <f t="shared" si="17"/>
        <v/>
      </c>
      <c r="D341" s="1" t="s">
        <v>6545</v>
      </c>
      <c r="E341" s="34">
        <v>76</v>
      </c>
      <c r="F341" s="1" t="s">
        <v>12</v>
      </c>
      <c r="G341" s="1" t="s">
        <v>20</v>
      </c>
      <c r="H341" s="13"/>
      <c r="I341" s="39">
        <v>43722</v>
      </c>
      <c r="J341" s="1" t="s">
        <v>6546</v>
      </c>
      <c r="K341" s="1" t="s">
        <v>6547</v>
      </c>
      <c r="L341" s="1" t="s">
        <v>112</v>
      </c>
      <c r="M341" s="15">
        <v>37363</v>
      </c>
      <c r="N341" s="1" t="s">
        <v>157</v>
      </c>
      <c r="O341" s="1" t="s">
        <v>183</v>
      </c>
      <c r="P341" s="1" t="s">
        <v>17</v>
      </c>
      <c r="Q341" s="1" t="s">
        <v>6548</v>
      </c>
      <c r="R341" s="1" t="s">
        <v>6798</v>
      </c>
      <c r="S341" s="3" t="s">
        <v>1293</v>
      </c>
      <c r="T341" s="14" t="s">
        <v>6549</v>
      </c>
      <c r="U341" s="1" t="s">
        <v>161</v>
      </c>
      <c r="V341" s="13" t="s">
        <v>24</v>
      </c>
      <c r="W341" s="4" t="s">
        <v>6145</v>
      </c>
      <c r="X341" s="4" t="s">
        <v>1210</v>
      </c>
      <c r="Y341" s="11"/>
      <c r="Z341" s="11"/>
      <c r="AA341" s="11"/>
      <c r="AC341" s="11" t="s">
        <v>6793</v>
      </c>
      <c r="AD341" s="3">
        <v>7331</v>
      </c>
      <c r="AE341" s="45">
        <f t="shared" si="16"/>
        <v>0</v>
      </c>
    </row>
    <row r="342" spans="1:31" ht="12" customHeight="1" x14ac:dyDescent="0.25">
      <c r="A342" s="45">
        <f t="shared" si="15"/>
        <v>0.75</v>
      </c>
      <c r="B342" s="45" t="str">
        <f t="shared" si="17"/>
        <v/>
      </c>
      <c r="D342" s="1" t="s">
        <v>540</v>
      </c>
      <c r="E342" s="34">
        <v>25</v>
      </c>
      <c r="F342" s="1" t="s">
        <v>12</v>
      </c>
      <c r="G342" s="1" t="s">
        <v>20</v>
      </c>
      <c r="H342" s="13"/>
      <c r="I342" s="39">
        <v>43721</v>
      </c>
      <c r="J342" s="1" t="s">
        <v>6550</v>
      </c>
      <c r="K342" s="1" t="s">
        <v>1376</v>
      </c>
      <c r="L342" s="1" t="s">
        <v>39</v>
      </c>
      <c r="M342" s="15">
        <v>78832</v>
      </c>
      <c r="N342" s="1" t="s">
        <v>1377</v>
      </c>
      <c r="O342" s="1" t="s">
        <v>1243</v>
      </c>
      <c r="P342" s="1" t="s">
        <v>17</v>
      </c>
      <c r="Q342" s="1" t="s">
        <v>6551</v>
      </c>
      <c r="R342" s="1" t="s">
        <v>6798</v>
      </c>
      <c r="S342" s="3" t="s">
        <v>1293</v>
      </c>
      <c r="T342" s="14" t="s">
        <v>6552</v>
      </c>
      <c r="U342" s="1" t="s">
        <v>49</v>
      </c>
      <c r="V342" s="13" t="s">
        <v>18</v>
      </c>
      <c r="W342" s="4" t="s">
        <v>1234</v>
      </c>
      <c r="X342" s="4" t="s">
        <v>1210</v>
      </c>
      <c r="Y342" s="11"/>
      <c r="Z342" s="11"/>
      <c r="AA342" s="11"/>
      <c r="AC342" s="11" t="s">
        <v>6792</v>
      </c>
      <c r="AD342" s="3">
        <v>7327</v>
      </c>
      <c r="AE342" s="45">
        <f t="shared" si="16"/>
        <v>0.75</v>
      </c>
    </row>
    <row r="343" spans="1:31" ht="12" customHeight="1" x14ac:dyDescent="0.25">
      <c r="A343" s="45">
        <f t="shared" si="15"/>
        <v>1</v>
      </c>
      <c r="B343" s="45" t="str">
        <f t="shared" si="17"/>
        <v/>
      </c>
      <c r="D343" s="1" t="s">
        <v>2595</v>
      </c>
      <c r="E343" s="34">
        <v>77</v>
      </c>
      <c r="F343" s="1" t="s">
        <v>12</v>
      </c>
      <c r="G343" s="1" t="s">
        <v>25</v>
      </c>
      <c r="H343" s="14" t="s">
        <v>2596</v>
      </c>
      <c r="I343" s="39">
        <v>43721</v>
      </c>
      <c r="J343" s="1" t="s">
        <v>2597</v>
      </c>
      <c r="K343" s="1" t="s">
        <v>2598</v>
      </c>
      <c r="L343" s="1" t="s">
        <v>135</v>
      </c>
      <c r="M343" s="15">
        <v>54446</v>
      </c>
      <c r="N343" s="1" t="s">
        <v>167</v>
      </c>
      <c r="O343" s="1" t="s">
        <v>1206</v>
      </c>
      <c r="P343" s="1" t="s">
        <v>17</v>
      </c>
      <c r="Q343" s="1" t="s">
        <v>2599</v>
      </c>
      <c r="R343" s="1" t="s">
        <v>6798</v>
      </c>
      <c r="S343" s="3" t="s">
        <v>1293</v>
      </c>
      <c r="T343" s="14" t="s">
        <v>2600</v>
      </c>
      <c r="U343" s="1" t="s">
        <v>49</v>
      </c>
      <c r="V343" s="13" t="s">
        <v>18</v>
      </c>
      <c r="W343" s="11" t="s">
        <v>1234</v>
      </c>
      <c r="X343" s="11" t="s">
        <v>1210</v>
      </c>
      <c r="Y343" s="11" t="s">
        <v>1211</v>
      </c>
      <c r="Z343" s="11" t="s">
        <v>49</v>
      </c>
      <c r="AA343" s="11">
        <v>5033</v>
      </c>
      <c r="AC343" s="11" t="s">
        <v>6792</v>
      </c>
      <c r="AD343" s="3">
        <v>7326</v>
      </c>
      <c r="AE343" s="45">
        <f t="shared" si="16"/>
        <v>1</v>
      </c>
    </row>
    <row r="344" spans="1:31" ht="12" customHeight="1" x14ac:dyDescent="0.25">
      <c r="A344" s="45">
        <f t="shared" si="15"/>
        <v>0.5</v>
      </c>
      <c r="B344" s="45">
        <f t="shared" si="17"/>
        <v>0.5</v>
      </c>
      <c r="D344" s="1" t="s">
        <v>1895</v>
      </c>
      <c r="E344" s="34">
        <v>17</v>
      </c>
      <c r="F344" s="1" t="s">
        <v>12</v>
      </c>
      <c r="G344" s="1" t="s">
        <v>42</v>
      </c>
      <c r="H344" s="13"/>
      <c r="I344" s="39">
        <v>43720</v>
      </c>
      <c r="J344" s="1" t="s">
        <v>1896</v>
      </c>
      <c r="K344" s="1" t="s">
        <v>210</v>
      </c>
      <c r="L344" s="1" t="s">
        <v>39</v>
      </c>
      <c r="M344" s="15">
        <v>77021</v>
      </c>
      <c r="N344" s="1" t="s">
        <v>162</v>
      </c>
      <c r="O344" s="1" t="s">
        <v>211</v>
      </c>
      <c r="P344" s="1" t="s">
        <v>17</v>
      </c>
      <c r="Q344" s="1" t="s">
        <v>1897</v>
      </c>
      <c r="R344" s="1" t="s">
        <v>6798</v>
      </c>
      <c r="S344" s="3" t="s">
        <v>1293</v>
      </c>
      <c r="T344" s="14" t="s">
        <v>1898</v>
      </c>
      <c r="U344" s="1" t="s">
        <v>49</v>
      </c>
      <c r="V344" s="13" t="s">
        <v>18</v>
      </c>
      <c r="W344" s="11" t="s">
        <v>1234</v>
      </c>
      <c r="X344" s="11" t="s">
        <v>1210</v>
      </c>
      <c r="Y344" s="11" t="s">
        <v>1212</v>
      </c>
      <c r="Z344" s="11" t="s">
        <v>49</v>
      </c>
      <c r="AA344" s="11">
        <v>5028</v>
      </c>
      <c r="AC344" s="11" t="s">
        <v>6791</v>
      </c>
      <c r="AD344" s="3">
        <v>7322</v>
      </c>
      <c r="AE344" s="45">
        <f t="shared" si="16"/>
        <v>0.5</v>
      </c>
    </row>
    <row r="345" spans="1:31" ht="12" customHeight="1" x14ac:dyDescent="0.25">
      <c r="A345" s="45">
        <f t="shared" si="15"/>
        <v>0.5</v>
      </c>
      <c r="B345" s="45" t="str">
        <f t="shared" si="17"/>
        <v/>
      </c>
      <c r="D345" s="1" t="s">
        <v>4533</v>
      </c>
      <c r="E345" s="34">
        <v>35</v>
      </c>
      <c r="F345" s="1" t="s">
        <v>12</v>
      </c>
      <c r="G345" s="1" t="s">
        <v>30</v>
      </c>
      <c r="H345" s="13"/>
      <c r="I345" s="39">
        <v>43720</v>
      </c>
      <c r="J345" s="1" t="s">
        <v>4534</v>
      </c>
      <c r="K345" s="1" t="s">
        <v>900</v>
      </c>
      <c r="L345" s="1" t="s">
        <v>28</v>
      </c>
      <c r="M345" s="15">
        <v>91355</v>
      </c>
      <c r="N345" s="1" t="s">
        <v>47</v>
      </c>
      <c r="O345" s="1" t="s">
        <v>127</v>
      </c>
      <c r="P345" s="1" t="s">
        <v>17</v>
      </c>
      <c r="Q345" s="1" t="s">
        <v>4535</v>
      </c>
      <c r="R345" s="1" t="s">
        <v>6798</v>
      </c>
      <c r="S345" s="3" t="s">
        <v>1293</v>
      </c>
      <c r="T345" s="14" t="s">
        <v>4536</v>
      </c>
      <c r="U345" s="1" t="s">
        <v>19</v>
      </c>
      <c r="V345" s="13" t="s">
        <v>24</v>
      </c>
      <c r="W345" s="11" t="s">
        <v>1217</v>
      </c>
      <c r="X345" s="11" t="s">
        <v>1210</v>
      </c>
      <c r="Y345" s="11" t="s">
        <v>1211</v>
      </c>
      <c r="Z345" s="11" t="s">
        <v>49</v>
      </c>
      <c r="AA345" s="11">
        <v>5030</v>
      </c>
      <c r="AC345" s="11" t="s">
        <v>6793</v>
      </c>
      <c r="AD345" s="3">
        <v>7323</v>
      </c>
      <c r="AE345" s="45">
        <f t="shared" si="16"/>
        <v>0.5</v>
      </c>
    </row>
    <row r="346" spans="1:31" ht="12" customHeight="1" x14ac:dyDescent="0.25">
      <c r="A346" s="45">
        <f t="shared" si="15"/>
        <v>0.25</v>
      </c>
      <c r="B346" s="45" t="str">
        <f t="shared" si="17"/>
        <v/>
      </c>
      <c r="D346" s="1" t="s">
        <v>4743</v>
      </c>
      <c r="E346" s="34">
        <v>29</v>
      </c>
      <c r="F346" s="1" t="s">
        <v>12</v>
      </c>
      <c r="G346" s="1" t="s">
        <v>20</v>
      </c>
      <c r="H346" s="13"/>
      <c r="I346" s="39">
        <v>43720</v>
      </c>
      <c r="J346" s="1" t="s">
        <v>4744</v>
      </c>
      <c r="K346" s="1" t="s">
        <v>671</v>
      </c>
      <c r="L346" s="1" t="s">
        <v>131</v>
      </c>
      <c r="M346" s="15">
        <v>64052</v>
      </c>
      <c r="N346" s="1" t="s">
        <v>132</v>
      </c>
      <c r="O346" s="1" t="s">
        <v>818</v>
      </c>
      <c r="P346" s="1" t="s">
        <v>17</v>
      </c>
      <c r="Q346" s="1" t="s">
        <v>4745</v>
      </c>
      <c r="R346" s="1" t="s">
        <v>6798</v>
      </c>
      <c r="S346" s="3" t="s">
        <v>1293</v>
      </c>
      <c r="T346" s="14" t="s">
        <v>4746</v>
      </c>
      <c r="U346" s="1" t="s">
        <v>49</v>
      </c>
      <c r="V346" s="13" t="s">
        <v>24</v>
      </c>
      <c r="W346" s="11" t="s">
        <v>1213</v>
      </c>
      <c r="X346" s="11" t="s">
        <v>1210</v>
      </c>
      <c r="Y346" s="11"/>
      <c r="Z346" s="11" t="s">
        <v>49</v>
      </c>
      <c r="AA346" s="11">
        <v>5029</v>
      </c>
      <c r="AC346" s="11" t="s">
        <v>6793</v>
      </c>
      <c r="AD346" s="3">
        <v>7324</v>
      </c>
      <c r="AE346" s="45">
        <f t="shared" si="16"/>
        <v>0.25</v>
      </c>
    </row>
    <row r="347" spans="1:31" ht="12" customHeight="1" x14ac:dyDescent="0.25">
      <c r="A347" s="45">
        <f t="shared" si="15"/>
        <v>0</v>
      </c>
      <c r="B347" s="45">
        <f t="shared" si="17"/>
        <v>0</v>
      </c>
      <c r="D347" s="3" t="s">
        <v>6700</v>
      </c>
      <c r="E347" s="3">
        <v>43</v>
      </c>
      <c r="F347" s="3" t="s">
        <v>12</v>
      </c>
      <c r="G347" s="3" t="s">
        <v>42</v>
      </c>
      <c r="H347" s="3" t="s">
        <v>6701</v>
      </c>
      <c r="I347" s="39">
        <v>43720</v>
      </c>
      <c r="J347" s="3" t="s">
        <v>6702</v>
      </c>
      <c r="K347" s="3" t="s">
        <v>856</v>
      </c>
      <c r="L347" s="3" t="s">
        <v>39</v>
      </c>
      <c r="M347" s="15">
        <v>75964</v>
      </c>
      <c r="N347" s="3" t="s">
        <v>856</v>
      </c>
      <c r="O347" s="3" t="s">
        <v>6703</v>
      </c>
      <c r="P347" s="3" t="s">
        <v>121</v>
      </c>
      <c r="Q347" s="3" t="s">
        <v>6789</v>
      </c>
      <c r="R347" s="3" t="s">
        <v>281</v>
      </c>
      <c r="S347" s="3" t="s">
        <v>1293</v>
      </c>
      <c r="T347" s="3" t="s">
        <v>6704</v>
      </c>
      <c r="U347" s="3" t="s">
        <v>49</v>
      </c>
      <c r="V347" s="3" t="s">
        <v>121</v>
      </c>
      <c r="W347" s="3" t="s">
        <v>1237</v>
      </c>
      <c r="X347" s="11"/>
      <c r="Y347" s="11"/>
      <c r="Z347" s="11"/>
      <c r="AA347" s="11"/>
      <c r="AC347" s="3" t="s">
        <v>6792</v>
      </c>
      <c r="AD347" s="3">
        <v>7325</v>
      </c>
      <c r="AE347" s="45">
        <f t="shared" si="16"/>
        <v>0</v>
      </c>
    </row>
    <row r="348" spans="1:31" ht="12" customHeight="1" x14ac:dyDescent="0.25">
      <c r="A348" s="45">
        <f t="shared" si="15"/>
        <v>0.5</v>
      </c>
      <c r="B348" s="45">
        <f t="shared" si="17"/>
        <v>0.5</v>
      </c>
      <c r="D348" s="1" t="s">
        <v>4557</v>
      </c>
      <c r="E348" s="34">
        <v>18</v>
      </c>
      <c r="F348" s="1" t="s">
        <v>12</v>
      </c>
      <c r="G348" s="1" t="s">
        <v>42</v>
      </c>
      <c r="H348" s="14" t="s">
        <v>4558</v>
      </c>
      <c r="I348" s="39">
        <v>43719</v>
      </c>
      <c r="J348" s="1" t="s">
        <v>4559</v>
      </c>
      <c r="K348" s="1" t="s">
        <v>325</v>
      </c>
      <c r="L348" s="1" t="s">
        <v>38</v>
      </c>
      <c r="M348" s="15">
        <v>43232</v>
      </c>
      <c r="N348" s="1" t="s">
        <v>326</v>
      </c>
      <c r="O348" s="1" t="s">
        <v>929</v>
      </c>
      <c r="P348" s="1" t="s">
        <v>17</v>
      </c>
      <c r="Q348" s="1" t="s">
        <v>4560</v>
      </c>
      <c r="R348" s="1" t="s">
        <v>6798</v>
      </c>
      <c r="S348" s="3" t="s">
        <v>1293</v>
      </c>
      <c r="T348" s="14" t="s">
        <v>4561</v>
      </c>
      <c r="U348" s="1" t="s">
        <v>49</v>
      </c>
      <c r="V348" s="13" t="s">
        <v>18</v>
      </c>
      <c r="W348" s="11" t="s">
        <v>1234</v>
      </c>
      <c r="X348" s="11" t="s">
        <v>1213</v>
      </c>
      <c r="Y348" s="11"/>
      <c r="Z348" s="11" t="s">
        <v>49</v>
      </c>
      <c r="AA348" s="11">
        <v>5026</v>
      </c>
      <c r="AC348" s="11" t="s">
        <v>6793</v>
      </c>
      <c r="AD348" s="3">
        <v>7321</v>
      </c>
      <c r="AE348" s="45">
        <f t="shared" si="16"/>
        <v>0.5</v>
      </c>
    </row>
    <row r="349" spans="1:31" ht="12" customHeight="1" x14ac:dyDescent="0.25">
      <c r="A349" s="45">
        <f t="shared" si="15"/>
        <v>0.5</v>
      </c>
      <c r="B349" s="45" t="str">
        <f t="shared" si="17"/>
        <v/>
      </c>
      <c r="D349" s="1" t="s">
        <v>2584</v>
      </c>
      <c r="E349" s="34">
        <v>20</v>
      </c>
      <c r="F349" s="1" t="s">
        <v>12</v>
      </c>
      <c r="G349" s="1" t="s">
        <v>25</v>
      </c>
      <c r="H349" s="14" t="s">
        <v>2585</v>
      </c>
      <c r="I349" s="39">
        <v>43719</v>
      </c>
      <c r="J349" s="1" t="s">
        <v>2586</v>
      </c>
      <c r="K349" s="1" t="s">
        <v>656</v>
      </c>
      <c r="L349" s="1" t="s">
        <v>120</v>
      </c>
      <c r="M349" s="15">
        <v>52601</v>
      </c>
      <c r="N349" s="1" t="s">
        <v>405</v>
      </c>
      <c r="O349" s="1" t="s">
        <v>657</v>
      </c>
      <c r="P349" s="1" t="s">
        <v>17</v>
      </c>
      <c r="Q349" s="1" t="s">
        <v>2587</v>
      </c>
      <c r="R349" s="1" t="s">
        <v>6798</v>
      </c>
      <c r="S349" s="3" t="s">
        <v>1293</v>
      </c>
      <c r="T349" s="14" t="s">
        <v>2588</v>
      </c>
      <c r="U349" s="1" t="s">
        <v>49</v>
      </c>
      <c r="V349" s="13" t="s">
        <v>18</v>
      </c>
      <c r="W349" s="11" t="s">
        <v>1234</v>
      </c>
      <c r="X349" s="11" t="s">
        <v>1210</v>
      </c>
      <c r="Y349" s="11" t="s">
        <v>1212</v>
      </c>
      <c r="Z349" s="11" t="s">
        <v>49</v>
      </c>
      <c r="AA349" s="11">
        <v>5021</v>
      </c>
      <c r="AC349" s="11" t="s">
        <v>6793</v>
      </c>
      <c r="AD349" s="3">
        <v>7320</v>
      </c>
      <c r="AE349" s="45">
        <f t="shared" si="16"/>
        <v>0.5</v>
      </c>
    </row>
    <row r="350" spans="1:31" ht="12" customHeight="1" x14ac:dyDescent="0.25">
      <c r="A350" s="45">
        <f t="shared" si="15"/>
        <v>0.25</v>
      </c>
      <c r="B350" s="45">
        <f t="shared" si="17"/>
        <v>0.25</v>
      </c>
      <c r="D350" s="1" t="s">
        <v>5912</v>
      </c>
      <c r="E350" s="34">
        <v>26</v>
      </c>
      <c r="F350" s="1" t="s">
        <v>12</v>
      </c>
      <c r="G350" s="1" t="s">
        <v>42</v>
      </c>
      <c r="H350" s="14" t="s">
        <v>5913</v>
      </c>
      <c r="I350" s="39">
        <v>43718</v>
      </c>
      <c r="J350" s="1" t="s">
        <v>5914</v>
      </c>
      <c r="K350" s="1" t="s">
        <v>1146</v>
      </c>
      <c r="L350" s="1" t="s">
        <v>92</v>
      </c>
      <c r="M350" s="15">
        <v>84542</v>
      </c>
      <c r="N350" s="1" t="s">
        <v>845</v>
      </c>
      <c r="O350" s="1" t="s">
        <v>5915</v>
      </c>
      <c r="P350" s="1" t="s">
        <v>17</v>
      </c>
      <c r="Q350" s="1" t="s">
        <v>5916</v>
      </c>
      <c r="R350" s="1" t="s">
        <v>6798</v>
      </c>
      <c r="S350" s="3" t="s">
        <v>1293</v>
      </c>
      <c r="T350" s="14" t="s">
        <v>5917</v>
      </c>
      <c r="U350" s="1" t="s">
        <v>161</v>
      </c>
      <c r="V350" s="13" t="s">
        <v>18</v>
      </c>
      <c r="W350" s="11" t="s">
        <v>1233</v>
      </c>
      <c r="X350" s="11" t="s">
        <v>1213</v>
      </c>
      <c r="Y350" s="11" t="s">
        <v>1211</v>
      </c>
      <c r="Z350" s="11" t="s">
        <v>161</v>
      </c>
      <c r="AA350" s="11">
        <v>5022</v>
      </c>
      <c r="AC350" s="11" t="s">
        <v>6792</v>
      </c>
      <c r="AD350" s="3">
        <v>7319</v>
      </c>
      <c r="AE350" s="45">
        <f t="shared" si="16"/>
        <v>0.25</v>
      </c>
    </row>
    <row r="351" spans="1:31" ht="12" customHeight="1" x14ac:dyDescent="0.25">
      <c r="A351" s="45">
        <f t="shared" si="15"/>
        <v>0.75</v>
      </c>
      <c r="B351" s="45">
        <f t="shared" si="17"/>
        <v>0.75</v>
      </c>
      <c r="D351" s="1" t="s">
        <v>1890</v>
      </c>
      <c r="E351" s="34">
        <v>33</v>
      </c>
      <c r="F351" s="1" t="s">
        <v>12</v>
      </c>
      <c r="G351" s="1" t="s">
        <v>42</v>
      </c>
      <c r="H351" s="14" t="s">
        <v>1891</v>
      </c>
      <c r="I351" s="39">
        <v>43717</v>
      </c>
      <c r="J351" s="1" t="s">
        <v>1892</v>
      </c>
      <c r="K351" s="1" t="s">
        <v>297</v>
      </c>
      <c r="L351" s="1" t="s">
        <v>124</v>
      </c>
      <c r="M351" s="15">
        <v>73142</v>
      </c>
      <c r="N351" s="1" t="s">
        <v>298</v>
      </c>
      <c r="O351" s="1" t="s">
        <v>299</v>
      </c>
      <c r="P351" s="1" t="s">
        <v>17</v>
      </c>
      <c r="Q351" s="1" t="s">
        <v>1893</v>
      </c>
      <c r="R351" s="1" t="s">
        <v>6798</v>
      </c>
      <c r="S351" s="3" t="s">
        <v>1293</v>
      </c>
      <c r="T351" s="14" t="s">
        <v>1894</v>
      </c>
      <c r="U351" s="1" t="s">
        <v>49</v>
      </c>
      <c r="V351" s="13" t="s">
        <v>18</v>
      </c>
      <c r="W351" s="11" t="s">
        <v>1234</v>
      </c>
      <c r="X351" s="11" t="s">
        <v>1210</v>
      </c>
      <c r="Y351" s="11" t="s">
        <v>1086</v>
      </c>
      <c r="Z351" s="11" t="s">
        <v>49</v>
      </c>
      <c r="AA351" s="11">
        <v>5024</v>
      </c>
      <c r="AC351" s="11" t="s">
        <v>6791</v>
      </c>
      <c r="AD351" s="3">
        <v>7316</v>
      </c>
      <c r="AE351" s="45">
        <f t="shared" si="16"/>
        <v>0.75</v>
      </c>
    </row>
    <row r="352" spans="1:31" ht="12" customHeight="1" x14ac:dyDescent="0.25">
      <c r="A352" s="45">
        <f t="shared" si="15"/>
        <v>1</v>
      </c>
      <c r="B352" s="45" t="str">
        <f t="shared" si="17"/>
        <v/>
      </c>
      <c r="D352" s="1" t="s">
        <v>3634</v>
      </c>
      <c r="E352" s="34">
        <v>47</v>
      </c>
      <c r="F352" s="1" t="s">
        <v>12</v>
      </c>
      <c r="G352" s="1" t="s">
        <v>20</v>
      </c>
      <c r="H352" s="13"/>
      <c r="I352" s="39">
        <v>43717</v>
      </c>
      <c r="J352" s="1" t="s">
        <v>3635</v>
      </c>
      <c r="K352" s="1" t="s">
        <v>184</v>
      </c>
      <c r="L352" s="1" t="s">
        <v>56</v>
      </c>
      <c r="M352" s="15">
        <v>85306</v>
      </c>
      <c r="N352" s="1" t="s">
        <v>185</v>
      </c>
      <c r="O352" s="1" t="s">
        <v>186</v>
      </c>
      <c r="P352" s="1" t="s">
        <v>17</v>
      </c>
      <c r="Q352" s="1" t="s">
        <v>3636</v>
      </c>
      <c r="R352" s="1" t="s">
        <v>6798</v>
      </c>
      <c r="S352" s="3" t="s">
        <v>1293</v>
      </c>
      <c r="T352" s="14" t="s">
        <v>3637</v>
      </c>
      <c r="U352" s="1" t="s">
        <v>49</v>
      </c>
      <c r="V352" s="13" t="s">
        <v>18</v>
      </c>
      <c r="W352" s="11" t="s">
        <v>1281</v>
      </c>
      <c r="X352" s="11" t="s">
        <v>1210</v>
      </c>
      <c r="Y352" s="11" t="s">
        <v>1211</v>
      </c>
      <c r="Z352" s="11" t="s">
        <v>49</v>
      </c>
      <c r="AA352" s="11">
        <v>5027</v>
      </c>
      <c r="AC352" s="11" t="s">
        <v>6793</v>
      </c>
      <c r="AD352" s="3">
        <v>7318</v>
      </c>
      <c r="AE352" s="45">
        <f t="shared" si="16"/>
        <v>1</v>
      </c>
    </row>
    <row r="353" spans="1:31" ht="12" customHeight="1" x14ac:dyDescent="0.25">
      <c r="A353" s="45">
        <f t="shared" si="15"/>
        <v>0.5</v>
      </c>
      <c r="B353" s="45" t="str">
        <f t="shared" si="17"/>
        <v/>
      </c>
      <c r="D353" s="1" t="s">
        <v>2589</v>
      </c>
      <c r="E353" s="34">
        <v>41</v>
      </c>
      <c r="F353" s="1" t="s">
        <v>12</v>
      </c>
      <c r="G353" s="1" t="s">
        <v>25</v>
      </c>
      <c r="H353" s="14" t="s">
        <v>2590</v>
      </c>
      <c r="I353" s="39">
        <v>43717</v>
      </c>
      <c r="J353" s="1" t="s">
        <v>2591</v>
      </c>
      <c r="K353" s="1" t="s">
        <v>876</v>
      </c>
      <c r="L353" s="1" t="s">
        <v>109</v>
      </c>
      <c r="M353" s="15">
        <v>98520</v>
      </c>
      <c r="N353" s="1" t="s">
        <v>1189</v>
      </c>
      <c r="O353" s="1" t="s">
        <v>2592</v>
      </c>
      <c r="P353" s="1" t="s">
        <v>17</v>
      </c>
      <c r="Q353" s="1" t="s">
        <v>2593</v>
      </c>
      <c r="R353" s="1" t="s">
        <v>6798</v>
      </c>
      <c r="S353" s="3" t="s">
        <v>1293</v>
      </c>
      <c r="T353" s="14" t="s">
        <v>2594</v>
      </c>
      <c r="U353" s="1" t="s">
        <v>49</v>
      </c>
      <c r="V353" s="13" t="s">
        <v>18</v>
      </c>
      <c r="W353" s="11" t="s">
        <v>1234</v>
      </c>
      <c r="X353" s="11" t="s">
        <v>1210</v>
      </c>
      <c r="Y353" s="11" t="s">
        <v>1212</v>
      </c>
      <c r="Z353" s="11" t="s">
        <v>49</v>
      </c>
      <c r="AA353" s="11">
        <v>5025</v>
      </c>
      <c r="AC353" s="11" t="s">
        <v>6792</v>
      </c>
      <c r="AD353" s="3">
        <v>7317</v>
      </c>
      <c r="AE353" s="45">
        <f t="shared" si="16"/>
        <v>0.5</v>
      </c>
    </row>
    <row r="354" spans="1:31" ht="12" customHeight="1" x14ac:dyDescent="0.25">
      <c r="A354" s="45">
        <f t="shared" si="15"/>
        <v>0.75</v>
      </c>
      <c r="B354" s="45" t="str">
        <f t="shared" si="17"/>
        <v/>
      </c>
      <c r="D354" s="1" t="s">
        <v>5504</v>
      </c>
      <c r="E354" s="34">
        <v>51</v>
      </c>
      <c r="F354" s="1" t="s">
        <v>12</v>
      </c>
      <c r="G354" s="1" t="s">
        <v>20</v>
      </c>
      <c r="H354" s="13"/>
      <c r="I354" s="39">
        <v>43716</v>
      </c>
      <c r="J354" s="1" t="s">
        <v>5505</v>
      </c>
      <c r="K354" s="1" t="s">
        <v>174</v>
      </c>
      <c r="L354" s="1" t="s">
        <v>109</v>
      </c>
      <c r="M354" s="15">
        <v>98632</v>
      </c>
      <c r="N354" s="1" t="s">
        <v>414</v>
      </c>
      <c r="O354" s="1" t="s">
        <v>5506</v>
      </c>
      <c r="P354" s="1" t="s">
        <v>17</v>
      </c>
      <c r="Q354" s="1" t="s">
        <v>5507</v>
      </c>
      <c r="R354" s="1" t="s">
        <v>6798</v>
      </c>
      <c r="S354" s="3" t="s">
        <v>1293</v>
      </c>
      <c r="T354" s="14" t="s">
        <v>5508</v>
      </c>
      <c r="U354" s="1" t="s">
        <v>161</v>
      </c>
      <c r="V354" s="13" t="s">
        <v>18</v>
      </c>
      <c r="W354" s="11" t="s">
        <v>1234</v>
      </c>
      <c r="X354" s="11" t="s">
        <v>1210</v>
      </c>
      <c r="Y354" s="11" t="s">
        <v>1211</v>
      </c>
      <c r="Z354" s="11" t="s">
        <v>49</v>
      </c>
      <c r="AA354" s="11">
        <v>5015</v>
      </c>
      <c r="AC354" s="11" t="s">
        <v>6793</v>
      </c>
      <c r="AD354" s="3">
        <v>7314</v>
      </c>
      <c r="AE354" s="45">
        <f t="shared" si="16"/>
        <v>0.75</v>
      </c>
    </row>
    <row r="355" spans="1:31" ht="12" customHeight="1" x14ac:dyDescent="0.25">
      <c r="A355" s="45">
        <f t="shared" si="15"/>
        <v>0</v>
      </c>
      <c r="B355" s="45">
        <f t="shared" si="17"/>
        <v>0</v>
      </c>
      <c r="D355" s="1" t="s">
        <v>4282</v>
      </c>
      <c r="E355" s="34">
        <v>24</v>
      </c>
      <c r="F355" s="1" t="s">
        <v>12</v>
      </c>
      <c r="G355" s="1" t="s">
        <v>42</v>
      </c>
      <c r="H355" s="13"/>
      <c r="I355" s="39">
        <v>43716</v>
      </c>
      <c r="J355" s="1" t="s">
        <v>4283</v>
      </c>
      <c r="K355" s="1" t="s">
        <v>250</v>
      </c>
      <c r="L355" s="1" t="s">
        <v>109</v>
      </c>
      <c r="M355" s="15">
        <v>98404</v>
      </c>
      <c r="N355" s="1" t="s">
        <v>251</v>
      </c>
      <c r="O355" s="1" t="s">
        <v>252</v>
      </c>
      <c r="P355" s="1" t="s">
        <v>17</v>
      </c>
      <c r="Q355" s="1" t="s">
        <v>4284</v>
      </c>
      <c r="R355" s="1" t="s">
        <v>6798</v>
      </c>
      <c r="S355" s="3" t="s">
        <v>1293</v>
      </c>
      <c r="T355" s="14" t="s">
        <v>4285</v>
      </c>
      <c r="U355" s="1" t="s">
        <v>49</v>
      </c>
      <c r="V355" s="13" t="s">
        <v>6797</v>
      </c>
      <c r="W355" s="11" t="s">
        <v>4276</v>
      </c>
      <c r="X355" s="11" t="s">
        <v>1213</v>
      </c>
      <c r="Y355" s="11" t="s">
        <v>1212</v>
      </c>
      <c r="Z355" s="11" t="s">
        <v>49</v>
      </c>
      <c r="AA355" s="11">
        <v>5016</v>
      </c>
      <c r="AC355" s="11" t="s">
        <v>6793</v>
      </c>
      <c r="AD355" s="3">
        <v>7315</v>
      </c>
      <c r="AE355" s="45">
        <f t="shared" si="16"/>
        <v>0</v>
      </c>
    </row>
    <row r="356" spans="1:31" ht="12" customHeight="1" x14ac:dyDescent="0.25">
      <c r="A356" s="45">
        <f t="shared" si="15"/>
        <v>0</v>
      </c>
      <c r="B356" s="45" t="str">
        <f t="shared" si="17"/>
        <v/>
      </c>
      <c r="D356" s="1" t="s">
        <v>3985</v>
      </c>
      <c r="E356" s="34">
        <v>30</v>
      </c>
      <c r="F356" s="1" t="s">
        <v>12</v>
      </c>
      <c r="G356" s="1" t="s">
        <v>30</v>
      </c>
      <c r="H356" s="14" t="s">
        <v>3986</v>
      </c>
      <c r="I356" s="39">
        <v>43715</v>
      </c>
      <c r="J356" s="1" t="s">
        <v>3987</v>
      </c>
      <c r="K356" s="1" t="s">
        <v>3988</v>
      </c>
      <c r="L356" s="1" t="s">
        <v>58</v>
      </c>
      <c r="M356" s="15">
        <v>55423</v>
      </c>
      <c r="N356" s="1" t="s">
        <v>292</v>
      </c>
      <c r="O356" s="1" t="s">
        <v>3989</v>
      </c>
      <c r="P356" s="1" t="s">
        <v>17</v>
      </c>
      <c r="Q356" s="1" t="s">
        <v>3990</v>
      </c>
      <c r="R356" s="1" t="s">
        <v>6798</v>
      </c>
      <c r="S356" s="3" t="s">
        <v>1293</v>
      </c>
      <c r="T356" s="14" t="s">
        <v>3991</v>
      </c>
      <c r="U356" s="1" t="s">
        <v>19</v>
      </c>
      <c r="V356" s="13" t="s">
        <v>18</v>
      </c>
      <c r="W356" s="11" t="s">
        <v>1233</v>
      </c>
      <c r="X356" s="11" t="s">
        <v>1208</v>
      </c>
      <c r="Y356" s="11" t="s">
        <v>1209</v>
      </c>
      <c r="Z356" s="11" t="s">
        <v>49</v>
      </c>
      <c r="AA356" s="11">
        <v>5013</v>
      </c>
      <c r="AC356" s="11" t="s">
        <v>6793</v>
      </c>
      <c r="AD356" s="3">
        <v>7313</v>
      </c>
      <c r="AE356" s="45">
        <f t="shared" si="16"/>
        <v>0</v>
      </c>
    </row>
    <row r="357" spans="1:31" ht="12" customHeight="1" x14ac:dyDescent="0.25">
      <c r="A357" s="45">
        <f t="shared" si="15"/>
        <v>0.5</v>
      </c>
      <c r="B357" s="45" t="str">
        <f t="shared" si="17"/>
        <v/>
      </c>
      <c r="D357" s="1" t="s">
        <v>3768</v>
      </c>
      <c r="E357" s="34">
        <v>40</v>
      </c>
      <c r="F357" s="1" t="s">
        <v>12</v>
      </c>
      <c r="G357" s="1" t="s">
        <v>25</v>
      </c>
      <c r="H357" s="13"/>
      <c r="I357" s="39">
        <v>43715</v>
      </c>
      <c r="J357" s="1" t="s">
        <v>3769</v>
      </c>
      <c r="K357" s="1" t="s">
        <v>3770</v>
      </c>
      <c r="L357" s="1" t="s">
        <v>39</v>
      </c>
      <c r="M357" s="15">
        <v>75944</v>
      </c>
      <c r="N357" s="1" t="s">
        <v>856</v>
      </c>
      <c r="O357" s="1" t="s">
        <v>857</v>
      </c>
      <c r="P357" s="1" t="s">
        <v>17</v>
      </c>
      <c r="Q357" s="1" t="s">
        <v>3771</v>
      </c>
      <c r="R357" s="1" t="s">
        <v>6798</v>
      </c>
      <c r="S357" s="3" t="s">
        <v>1293</v>
      </c>
      <c r="T357" s="14" t="s">
        <v>3772</v>
      </c>
      <c r="U357" s="1" t="s">
        <v>49</v>
      </c>
      <c r="V357" s="13" t="s">
        <v>18</v>
      </c>
      <c r="W357" s="11" t="s">
        <v>1233</v>
      </c>
      <c r="X357" s="11" t="s">
        <v>1208</v>
      </c>
      <c r="Y357" s="11" t="s">
        <v>1211</v>
      </c>
      <c r="Z357" s="11" t="s">
        <v>49</v>
      </c>
      <c r="AA357" s="11">
        <v>5017</v>
      </c>
      <c r="AC357" s="11" t="s">
        <v>6792</v>
      </c>
      <c r="AD357" s="3">
        <v>7312</v>
      </c>
      <c r="AE357" s="45">
        <f t="shared" si="16"/>
        <v>0.5</v>
      </c>
    </row>
    <row r="358" spans="1:31" ht="12" customHeight="1" x14ac:dyDescent="0.25">
      <c r="A358" s="45">
        <f t="shared" si="15"/>
        <v>0.25</v>
      </c>
      <c r="B358" s="45" t="str">
        <f t="shared" si="17"/>
        <v/>
      </c>
      <c r="D358" s="1" t="s">
        <v>3327</v>
      </c>
      <c r="E358" s="34">
        <v>42</v>
      </c>
      <c r="F358" s="1" t="s">
        <v>12</v>
      </c>
      <c r="G358" s="1" t="s">
        <v>20</v>
      </c>
      <c r="H358" s="13"/>
      <c r="I358" s="39">
        <v>43714</v>
      </c>
      <c r="J358" s="1" t="s">
        <v>3328</v>
      </c>
      <c r="K358" s="1" t="s">
        <v>3329</v>
      </c>
      <c r="L358" s="1" t="s">
        <v>28</v>
      </c>
      <c r="M358" s="15">
        <v>91740</v>
      </c>
      <c r="N358" s="1" t="s">
        <v>47</v>
      </c>
      <c r="O358" s="1" t="s">
        <v>3330</v>
      </c>
      <c r="P358" s="1" t="s">
        <v>17</v>
      </c>
      <c r="Q358" s="1" t="s">
        <v>3331</v>
      </c>
      <c r="R358" s="1" t="s">
        <v>6798</v>
      </c>
      <c r="S358" s="3" t="s">
        <v>1293</v>
      </c>
      <c r="T358" s="14" t="s">
        <v>3332</v>
      </c>
      <c r="U358" s="1" t="s">
        <v>49</v>
      </c>
      <c r="V358" s="13" t="s">
        <v>18</v>
      </c>
      <c r="W358" s="11" t="s">
        <v>1234</v>
      </c>
      <c r="X358" s="11" t="s">
        <v>1208</v>
      </c>
      <c r="Y358" s="11" t="s">
        <v>1212</v>
      </c>
      <c r="Z358" s="11" t="s">
        <v>49</v>
      </c>
      <c r="AA358" s="11">
        <v>5018</v>
      </c>
      <c r="AC358" s="11" t="s">
        <v>6793</v>
      </c>
      <c r="AD358" s="3">
        <v>7311</v>
      </c>
      <c r="AE358" s="45">
        <f t="shared" si="16"/>
        <v>0.25</v>
      </c>
    </row>
    <row r="359" spans="1:31" ht="12" customHeight="1" x14ac:dyDescent="0.25">
      <c r="A359" s="45">
        <f t="shared" si="15"/>
        <v>1</v>
      </c>
      <c r="B359" s="45">
        <f t="shared" si="17"/>
        <v>1</v>
      </c>
      <c r="D359" s="1" t="s">
        <v>1885</v>
      </c>
      <c r="E359" s="34">
        <v>28</v>
      </c>
      <c r="F359" s="1" t="s">
        <v>12</v>
      </c>
      <c r="G359" s="1" t="s">
        <v>42</v>
      </c>
      <c r="H359" s="14" t="s">
        <v>1886</v>
      </c>
      <c r="I359" s="39">
        <v>43713</v>
      </c>
      <c r="J359" s="1" t="s">
        <v>1887</v>
      </c>
      <c r="K359" s="1" t="s">
        <v>209</v>
      </c>
      <c r="L359" s="1" t="s">
        <v>131</v>
      </c>
      <c r="M359" s="15">
        <v>63113</v>
      </c>
      <c r="N359" s="1" t="s">
        <v>1283</v>
      </c>
      <c r="O359" s="1" t="s">
        <v>629</v>
      </c>
      <c r="P359" s="1" t="s">
        <v>17</v>
      </c>
      <c r="Q359" s="1" t="s">
        <v>1888</v>
      </c>
      <c r="R359" s="1" t="s">
        <v>6798</v>
      </c>
      <c r="S359" s="3" t="s">
        <v>1293</v>
      </c>
      <c r="T359" s="14" t="s">
        <v>1889</v>
      </c>
      <c r="U359" s="1" t="s">
        <v>49</v>
      </c>
      <c r="V359" s="13" t="s">
        <v>18</v>
      </c>
      <c r="W359" s="11" t="s">
        <v>1234</v>
      </c>
      <c r="X359" s="11" t="s">
        <v>1210</v>
      </c>
      <c r="Y359" s="11" t="s">
        <v>1211</v>
      </c>
      <c r="Z359" s="11" t="s">
        <v>49</v>
      </c>
      <c r="AA359" s="11">
        <v>5008</v>
      </c>
      <c r="AC359" s="11" t="s">
        <v>6791</v>
      </c>
      <c r="AD359" s="3">
        <v>7307</v>
      </c>
      <c r="AE359" s="45">
        <f t="shared" si="16"/>
        <v>1</v>
      </c>
    </row>
    <row r="360" spans="1:31" ht="12" customHeight="1" x14ac:dyDescent="0.25">
      <c r="A360" s="45">
        <f t="shared" si="15"/>
        <v>1</v>
      </c>
      <c r="B360" s="45" t="str">
        <f t="shared" si="17"/>
        <v/>
      </c>
      <c r="D360" s="1" t="s">
        <v>3323</v>
      </c>
      <c r="E360" s="34">
        <v>65</v>
      </c>
      <c r="F360" s="1" t="s">
        <v>12</v>
      </c>
      <c r="G360" s="1" t="s">
        <v>20</v>
      </c>
      <c r="H360" s="13"/>
      <c r="I360" s="39">
        <v>43713</v>
      </c>
      <c r="J360" s="1" t="s">
        <v>3324</v>
      </c>
      <c r="K360" s="1" t="s">
        <v>784</v>
      </c>
      <c r="L360" s="1" t="s">
        <v>73</v>
      </c>
      <c r="M360" s="15">
        <v>30240</v>
      </c>
      <c r="N360" s="1" t="s">
        <v>1199</v>
      </c>
      <c r="O360" s="1" t="s">
        <v>1368</v>
      </c>
      <c r="P360" s="1" t="s">
        <v>17</v>
      </c>
      <c r="Q360" s="1" t="s">
        <v>3325</v>
      </c>
      <c r="R360" s="1" t="s">
        <v>6798</v>
      </c>
      <c r="S360" s="3" t="s">
        <v>1293</v>
      </c>
      <c r="T360" s="14" t="s">
        <v>3326</v>
      </c>
      <c r="U360" s="1" t="s">
        <v>49</v>
      </c>
      <c r="V360" s="13" t="s">
        <v>18</v>
      </c>
      <c r="W360" s="11" t="s">
        <v>1234</v>
      </c>
      <c r="X360" s="11" t="s">
        <v>1210</v>
      </c>
      <c r="Y360" s="11" t="s">
        <v>1211</v>
      </c>
      <c r="Z360" s="11" t="s">
        <v>49</v>
      </c>
      <c r="AA360" s="11">
        <v>5012</v>
      </c>
      <c r="AC360" s="11" t="s">
        <v>6793</v>
      </c>
      <c r="AD360" s="3">
        <v>7308</v>
      </c>
      <c r="AE360" s="45">
        <f t="shared" si="16"/>
        <v>1</v>
      </c>
    </row>
    <row r="361" spans="1:31" ht="12" customHeight="1" x14ac:dyDescent="0.25">
      <c r="A361" s="45">
        <f t="shared" si="15"/>
        <v>0.25</v>
      </c>
      <c r="B361" s="45">
        <f t="shared" si="17"/>
        <v>0.25</v>
      </c>
      <c r="D361" s="3" t="s">
        <v>1379</v>
      </c>
      <c r="E361" s="3">
        <v>50</v>
      </c>
      <c r="F361" s="3" t="s">
        <v>12</v>
      </c>
      <c r="G361" s="3" t="s">
        <v>42</v>
      </c>
      <c r="H361" s="3" t="s">
        <v>1380</v>
      </c>
      <c r="I361" s="39">
        <v>43713</v>
      </c>
      <c r="J361" s="3" t="s">
        <v>1381</v>
      </c>
      <c r="K361" s="3" t="s">
        <v>194</v>
      </c>
      <c r="L361" s="3" t="s">
        <v>103</v>
      </c>
      <c r="M361" s="15">
        <v>89106</v>
      </c>
      <c r="N361" s="3" t="s">
        <v>167</v>
      </c>
      <c r="O361" s="3" t="s">
        <v>168</v>
      </c>
      <c r="P361" s="3" t="s">
        <v>1254</v>
      </c>
      <c r="Q361" s="3" t="s">
        <v>1382</v>
      </c>
      <c r="R361" s="3" t="s">
        <v>6798</v>
      </c>
      <c r="S361" s="3" t="s">
        <v>1293</v>
      </c>
      <c r="T361" s="3" t="s">
        <v>1383</v>
      </c>
      <c r="U361" s="3" t="s">
        <v>49</v>
      </c>
      <c r="V361" s="3" t="s">
        <v>6797</v>
      </c>
      <c r="W361" s="11" t="s">
        <v>1285</v>
      </c>
      <c r="X361" s="11" t="s">
        <v>1208</v>
      </c>
      <c r="Y361" s="11"/>
      <c r="Z361" s="11"/>
      <c r="AA361" s="11"/>
      <c r="AC361" s="3" t="s">
        <v>6791</v>
      </c>
      <c r="AD361" s="3">
        <v>7309</v>
      </c>
      <c r="AE361" s="45">
        <f t="shared" si="16"/>
        <v>0.25</v>
      </c>
    </row>
    <row r="362" spans="1:31" ht="12" customHeight="1" x14ac:dyDescent="0.25">
      <c r="A362" s="45">
        <f t="shared" si="15"/>
        <v>0.5</v>
      </c>
      <c r="B362" s="45" t="str">
        <f t="shared" si="17"/>
        <v/>
      </c>
      <c r="D362" s="1" t="s">
        <v>4625</v>
      </c>
      <c r="E362" s="34">
        <v>43</v>
      </c>
      <c r="F362" s="1" t="s">
        <v>12</v>
      </c>
      <c r="G362" s="1" t="s">
        <v>25</v>
      </c>
      <c r="H362" s="14" t="s">
        <v>4626</v>
      </c>
      <c r="I362" s="39">
        <v>43713</v>
      </c>
      <c r="J362" s="1" t="s">
        <v>4627</v>
      </c>
      <c r="K362" s="1" t="s">
        <v>862</v>
      </c>
      <c r="L362" s="1" t="s">
        <v>26</v>
      </c>
      <c r="M362" s="15">
        <v>6118</v>
      </c>
      <c r="N362" s="1" t="s">
        <v>239</v>
      </c>
      <c r="O362" s="1" t="s">
        <v>863</v>
      </c>
      <c r="P362" s="1" t="s">
        <v>17</v>
      </c>
      <c r="Q362" s="1" t="s">
        <v>4628</v>
      </c>
      <c r="R362" s="1" t="s">
        <v>6798</v>
      </c>
      <c r="S362" s="3" t="s">
        <v>1293</v>
      </c>
      <c r="T362" s="14" t="s">
        <v>4629</v>
      </c>
      <c r="U362" s="1" t="s">
        <v>49</v>
      </c>
      <c r="V362" s="13" t="s">
        <v>24</v>
      </c>
      <c r="W362" s="11" t="s">
        <v>1213</v>
      </c>
      <c r="X362" s="11" t="s">
        <v>1210</v>
      </c>
      <c r="Y362" s="11" t="s">
        <v>1211</v>
      </c>
      <c r="Z362" s="11" t="s">
        <v>49</v>
      </c>
      <c r="AA362" s="11">
        <v>5020</v>
      </c>
      <c r="AC362" s="11" t="s">
        <v>6793</v>
      </c>
      <c r="AD362" s="3">
        <v>7310</v>
      </c>
      <c r="AE362" s="45">
        <f t="shared" si="16"/>
        <v>0.5</v>
      </c>
    </row>
    <row r="363" spans="1:31" ht="12" customHeight="1" x14ac:dyDescent="0.25">
      <c r="A363" s="45">
        <f t="shared" si="15"/>
        <v>1</v>
      </c>
      <c r="B363" s="45" t="str">
        <f t="shared" si="17"/>
        <v/>
      </c>
      <c r="D363" s="1" t="s">
        <v>3333</v>
      </c>
      <c r="E363" s="34">
        <v>53</v>
      </c>
      <c r="F363" s="1" t="s">
        <v>12</v>
      </c>
      <c r="G363" s="1" t="s">
        <v>20</v>
      </c>
      <c r="H363" s="13"/>
      <c r="I363" s="39">
        <v>43712</v>
      </c>
      <c r="J363" s="1" t="s">
        <v>3334</v>
      </c>
      <c r="K363" s="1" t="s">
        <v>516</v>
      </c>
      <c r="L363" s="1" t="s">
        <v>224</v>
      </c>
      <c r="M363" s="15">
        <v>83442</v>
      </c>
      <c r="N363" s="1" t="s">
        <v>399</v>
      </c>
      <c r="O363" s="1" t="s">
        <v>3335</v>
      </c>
      <c r="P363" s="1" t="s">
        <v>17</v>
      </c>
      <c r="Q363" s="1" t="s">
        <v>3336</v>
      </c>
      <c r="R363" s="1" t="s">
        <v>6798</v>
      </c>
      <c r="S363" s="3" t="s">
        <v>1293</v>
      </c>
      <c r="T363" s="14" t="s">
        <v>3337</v>
      </c>
      <c r="U363" s="1" t="s">
        <v>49</v>
      </c>
      <c r="V363" s="13" t="s">
        <v>18</v>
      </c>
      <c r="W363" s="11" t="s">
        <v>1234</v>
      </c>
      <c r="X363" s="11" t="s">
        <v>1210</v>
      </c>
      <c r="Y363" s="11" t="s">
        <v>1211</v>
      </c>
      <c r="Z363" s="11" t="s">
        <v>49</v>
      </c>
      <c r="AA363" s="11">
        <v>5019</v>
      </c>
      <c r="AC363" s="11" t="s">
        <v>6792</v>
      </c>
      <c r="AD363" s="3">
        <v>7304</v>
      </c>
      <c r="AE363" s="45">
        <f t="shared" si="16"/>
        <v>1</v>
      </c>
    </row>
    <row r="364" spans="1:31" ht="12" customHeight="1" x14ac:dyDescent="0.25">
      <c r="A364" s="45">
        <f t="shared" si="15"/>
        <v>0.25</v>
      </c>
      <c r="B364" s="45" t="str">
        <f t="shared" si="17"/>
        <v/>
      </c>
      <c r="D364" s="1" t="s">
        <v>5757</v>
      </c>
      <c r="E364" s="34">
        <v>62</v>
      </c>
      <c r="F364" s="1" t="s">
        <v>12</v>
      </c>
      <c r="G364" s="1" t="s">
        <v>20</v>
      </c>
      <c r="H364" s="13"/>
      <c r="I364" s="39">
        <v>43712</v>
      </c>
      <c r="J364" s="1" t="s">
        <v>5758</v>
      </c>
      <c r="K364" s="1" t="s">
        <v>777</v>
      </c>
      <c r="L364" s="1" t="s">
        <v>28</v>
      </c>
      <c r="M364" s="15">
        <v>92394</v>
      </c>
      <c r="N364" s="1" t="s">
        <v>110</v>
      </c>
      <c r="O364" s="1" t="s">
        <v>1321</v>
      </c>
      <c r="P364" s="1" t="s">
        <v>17</v>
      </c>
      <c r="Q364" s="1" t="s">
        <v>5759</v>
      </c>
      <c r="R364" s="1" t="s">
        <v>6798</v>
      </c>
      <c r="S364" s="3" t="s">
        <v>1293</v>
      </c>
      <c r="T364" s="14" t="s">
        <v>5760</v>
      </c>
      <c r="U364" s="1" t="s">
        <v>161</v>
      </c>
      <c r="V364" s="13" t="s">
        <v>18</v>
      </c>
      <c r="W364" s="11" t="s">
        <v>1233</v>
      </c>
      <c r="X364" s="11" t="s">
        <v>1208</v>
      </c>
      <c r="Y364" s="11" t="s">
        <v>1211</v>
      </c>
      <c r="Z364" s="11" t="s">
        <v>49</v>
      </c>
      <c r="AA364" s="11">
        <v>5010</v>
      </c>
      <c r="AC364" s="11" t="s">
        <v>6793</v>
      </c>
      <c r="AD364" s="3">
        <v>7306</v>
      </c>
      <c r="AE364" s="45">
        <f t="shared" si="16"/>
        <v>0.25</v>
      </c>
    </row>
    <row r="365" spans="1:31" ht="12" customHeight="1" x14ac:dyDescent="0.25">
      <c r="A365" s="45">
        <f t="shared" si="15"/>
        <v>0.75</v>
      </c>
      <c r="B365" s="45" t="str">
        <f t="shared" si="17"/>
        <v/>
      </c>
      <c r="D365" s="1" t="s">
        <v>3857</v>
      </c>
      <c r="E365" s="34">
        <v>29</v>
      </c>
      <c r="F365" s="1" t="s">
        <v>12</v>
      </c>
      <c r="G365" s="1" t="s">
        <v>25</v>
      </c>
      <c r="H365" s="14" t="s">
        <v>3858</v>
      </c>
      <c r="I365" s="39">
        <v>43712</v>
      </c>
      <c r="J365" s="1" t="s">
        <v>3859</v>
      </c>
      <c r="K365" s="1" t="s">
        <v>831</v>
      </c>
      <c r="L365" s="1" t="s">
        <v>224</v>
      </c>
      <c r="M365" s="15">
        <v>83815</v>
      </c>
      <c r="N365" s="1" t="s">
        <v>832</v>
      </c>
      <c r="O365" s="1" t="s">
        <v>833</v>
      </c>
      <c r="P365" s="1" t="s">
        <v>17</v>
      </c>
      <c r="Q365" s="1" t="s">
        <v>3860</v>
      </c>
      <c r="R365" s="1" t="s">
        <v>6798</v>
      </c>
      <c r="S365" s="3" t="s">
        <v>1293</v>
      </c>
      <c r="T365" s="14" t="s">
        <v>3861</v>
      </c>
      <c r="U365" s="1" t="s">
        <v>19</v>
      </c>
      <c r="V365" s="13" t="s">
        <v>18</v>
      </c>
      <c r="W365" s="11" t="s">
        <v>1233</v>
      </c>
      <c r="X365" s="11" t="s">
        <v>1210</v>
      </c>
      <c r="Y365" s="11" t="s">
        <v>1211</v>
      </c>
      <c r="Z365" s="11" t="s">
        <v>49</v>
      </c>
      <c r="AA365" s="11">
        <v>5009</v>
      </c>
      <c r="AC365" s="11" t="s">
        <v>6791</v>
      </c>
      <c r="AD365" s="3">
        <v>7305</v>
      </c>
      <c r="AE365" s="45">
        <f t="shared" si="16"/>
        <v>0.75</v>
      </c>
    </row>
    <row r="366" spans="1:31" ht="12" customHeight="1" x14ac:dyDescent="0.25">
      <c r="A366" s="45">
        <f t="shared" si="15"/>
        <v>0.5</v>
      </c>
      <c r="B366" s="45" t="str">
        <f t="shared" si="17"/>
        <v/>
      </c>
      <c r="D366" s="1" t="s">
        <v>2578</v>
      </c>
      <c r="E366" s="34">
        <v>30</v>
      </c>
      <c r="F366" s="1" t="s">
        <v>12</v>
      </c>
      <c r="G366" s="1" t="s">
        <v>25</v>
      </c>
      <c r="H366" s="14" t="s">
        <v>2579</v>
      </c>
      <c r="I366" s="39">
        <v>43711</v>
      </c>
      <c r="J366" s="1" t="s">
        <v>2580</v>
      </c>
      <c r="K366" s="1" t="s">
        <v>968</v>
      </c>
      <c r="L366" s="1" t="s">
        <v>112</v>
      </c>
      <c r="M366" s="15">
        <v>37618</v>
      </c>
      <c r="N366" s="1" t="s">
        <v>510</v>
      </c>
      <c r="O366" s="1" t="s">
        <v>2581</v>
      </c>
      <c r="P366" s="1" t="s">
        <v>17</v>
      </c>
      <c r="Q366" s="1" t="s">
        <v>2582</v>
      </c>
      <c r="R366" s="1" t="s">
        <v>6798</v>
      </c>
      <c r="S366" s="3" t="s">
        <v>1293</v>
      </c>
      <c r="T366" s="14" t="s">
        <v>2583</v>
      </c>
      <c r="U366" s="1" t="s">
        <v>49</v>
      </c>
      <c r="V366" s="13" t="s">
        <v>18</v>
      </c>
      <c r="W366" s="11" t="s">
        <v>1234</v>
      </c>
      <c r="X366" s="11" t="s">
        <v>1210</v>
      </c>
      <c r="Y366" s="11" t="s">
        <v>1209</v>
      </c>
      <c r="Z366" s="11" t="s">
        <v>49</v>
      </c>
      <c r="AA366" s="11">
        <v>5004</v>
      </c>
      <c r="AC366" s="11" t="s">
        <v>6792</v>
      </c>
      <c r="AD366" s="3">
        <v>7301</v>
      </c>
      <c r="AE366" s="45">
        <f t="shared" si="16"/>
        <v>0.5</v>
      </c>
    </row>
    <row r="367" spans="1:31" ht="12" customHeight="1" x14ac:dyDescent="0.25">
      <c r="A367" s="45">
        <f t="shared" si="15"/>
        <v>0</v>
      </c>
      <c r="B367" s="45" t="str">
        <f t="shared" si="17"/>
        <v/>
      </c>
      <c r="D367" s="1" t="s">
        <v>6197</v>
      </c>
      <c r="E367" s="34">
        <v>46</v>
      </c>
      <c r="F367" s="1" t="s">
        <v>12</v>
      </c>
      <c r="G367" s="1" t="s">
        <v>25</v>
      </c>
      <c r="H367" s="14" t="s">
        <v>6198</v>
      </c>
      <c r="I367" s="39">
        <v>43711</v>
      </c>
      <c r="J367" s="1" t="s">
        <v>6199</v>
      </c>
      <c r="K367" s="1" t="s">
        <v>6200</v>
      </c>
      <c r="L367" s="1" t="s">
        <v>38</v>
      </c>
      <c r="M367" s="15">
        <v>45832</v>
      </c>
      <c r="N367" s="1" t="s">
        <v>6201</v>
      </c>
      <c r="O367" s="1" t="s">
        <v>1320</v>
      </c>
      <c r="P367" s="1" t="s">
        <v>17</v>
      </c>
      <c r="Q367" s="1" t="s">
        <v>6202</v>
      </c>
      <c r="R367" s="1" t="s">
        <v>6798</v>
      </c>
      <c r="S367" s="3" t="s">
        <v>1293</v>
      </c>
      <c r="T367" s="14" t="s">
        <v>6203</v>
      </c>
      <c r="U367" s="1" t="s">
        <v>49</v>
      </c>
      <c r="V367" s="13" t="s">
        <v>24</v>
      </c>
      <c r="W367" s="3" t="s">
        <v>6145</v>
      </c>
      <c r="X367" s="4"/>
      <c r="Y367" s="11"/>
      <c r="Z367" s="11"/>
      <c r="AA367" s="11"/>
      <c r="AC367" s="11" t="s">
        <v>6792</v>
      </c>
      <c r="AD367" s="3">
        <v>7302</v>
      </c>
      <c r="AE367" s="45">
        <f t="shared" si="16"/>
        <v>0</v>
      </c>
    </row>
    <row r="368" spans="1:31" ht="12" customHeight="1" x14ac:dyDescent="0.25">
      <c r="A368" s="45">
        <f t="shared" si="15"/>
        <v>0</v>
      </c>
      <c r="B368" s="45" t="str">
        <f t="shared" si="17"/>
        <v/>
      </c>
      <c r="D368" s="1" t="s">
        <v>5126</v>
      </c>
      <c r="E368" s="34">
        <v>34</v>
      </c>
      <c r="F368" s="1" t="s">
        <v>12</v>
      </c>
      <c r="G368" s="11" t="s">
        <v>30</v>
      </c>
      <c r="H368" s="13"/>
      <c r="I368" s="39">
        <v>43711</v>
      </c>
      <c r="J368" s="1" t="s">
        <v>5127</v>
      </c>
      <c r="K368" s="1" t="s">
        <v>5128</v>
      </c>
      <c r="L368" s="1" t="s">
        <v>135</v>
      </c>
      <c r="M368" s="15">
        <v>54130</v>
      </c>
      <c r="N368" s="1" t="s">
        <v>1247</v>
      </c>
      <c r="O368" s="1" t="s">
        <v>5129</v>
      </c>
      <c r="P368" s="1" t="s">
        <v>17</v>
      </c>
      <c r="Q368" s="1" t="s">
        <v>5130</v>
      </c>
      <c r="R368" s="1" t="s">
        <v>6798</v>
      </c>
      <c r="S368" s="3" t="s">
        <v>1293</v>
      </c>
      <c r="T368" s="14" t="s">
        <v>5131</v>
      </c>
      <c r="U368" s="1" t="s">
        <v>19</v>
      </c>
      <c r="V368" s="13" t="s">
        <v>121</v>
      </c>
      <c r="W368" s="11" t="s">
        <v>1237</v>
      </c>
      <c r="X368" s="11" t="s">
        <v>1208</v>
      </c>
      <c r="Y368" s="11" t="s">
        <v>1209</v>
      </c>
      <c r="Z368" s="11" t="s">
        <v>49</v>
      </c>
      <c r="AA368" s="11">
        <v>5104</v>
      </c>
      <c r="AC368" s="11" t="s">
        <v>6793</v>
      </c>
      <c r="AD368" s="3">
        <v>7303</v>
      </c>
      <c r="AE368" s="45">
        <f t="shared" si="16"/>
        <v>-0.25</v>
      </c>
    </row>
    <row r="369" spans="1:31" ht="12" customHeight="1" x14ac:dyDescent="0.25">
      <c r="A369" s="45">
        <f t="shared" si="15"/>
        <v>0.5</v>
      </c>
      <c r="B369" s="45" t="str">
        <f t="shared" si="17"/>
        <v/>
      </c>
      <c r="D369" s="1" t="s">
        <v>3315</v>
      </c>
      <c r="E369" s="34">
        <v>29</v>
      </c>
      <c r="F369" s="1" t="s">
        <v>12</v>
      </c>
      <c r="G369" s="1" t="s">
        <v>20</v>
      </c>
      <c r="H369" s="1"/>
      <c r="I369" s="39">
        <v>43710</v>
      </c>
      <c r="J369" s="1" t="s">
        <v>3316</v>
      </c>
      <c r="K369" s="1" t="s">
        <v>386</v>
      </c>
      <c r="L369" s="1" t="s">
        <v>129</v>
      </c>
      <c r="M369" s="15">
        <v>11212</v>
      </c>
      <c r="N369" s="1" t="s">
        <v>387</v>
      </c>
      <c r="O369" s="1" t="s">
        <v>173</v>
      </c>
      <c r="P369" s="1" t="s">
        <v>17</v>
      </c>
      <c r="Q369" s="1" t="s">
        <v>3317</v>
      </c>
      <c r="R369" s="1" t="s">
        <v>6798</v>
      </c>
      <c r="S369" s="3" t="s">
        <v>1293</v>
      </c>
      <c r="T369" s="14" t="s">
        <v>3318</v>
      </c>
      <c r="U369" s="1" t="s">
        <v>49</v>
      </c>
      <c r="V369" s="13" t="s">
        <v>18</v>
      </c>
      <c r="W369" s="11" t="s">
        <v>1234</v>
      </c>
      <c r="X369" s="11" t="s">
        <v>1210</v>
      </c>
      <c r="Y369" s="11" t="s">
        <v>1212</v>
      </c>
      <c r="Z369" s="11" t="s">
        <v>49</v>
      </c>
      <c r="AA369" s="11">
        <v>5000</v>
      </c>
      <c r="AC369" s="11" t="s">
        <v>6791</v>
      </c>
      <c r="AD369" s="3">
        <v>7298</v>
      </c>
      <c r="AE369" s="45">
        <f t="shared" si="16"/>
        <v>0.5</v>
      </c>
    </row>
    <row r="370" spans="1:31" ht="12" customHeight="1" x14ac:dyDescent="0.25">
      <c r="A370" s="45">
        <f t="shared" si="15"/>
        <v>0.25</v>
      </c>
      <c r="B370" s="45" t="str">
        <f t="shared" si="17"/>
        <v/>
      </c>
      <c r="D370" s="13" t="s">
        <v>6553</v>
      </c>
      <c r="E370" s="36">
        <v>43</v>
      </c>
      <c r="F370" s="1" t="s">
        <v>12</v>
      </c>
      <c r="G370" s="1" t="s">
        <v>20</v>
      </c>
      <c r="H370" s="13"/>
      <c r="I370" s="39">
        <v>43710</v>
      </c>
      <c r="J370" s="1" t="s">
        <v>6554</v>
      </c>
      <c r="K370" s="1" t="s">
        <v>1102</v>
      </c>
      <c r="L370" s="1" t="s">
        <v>103</v>
      </c>
      <c r="M370" s="15">
        <v>89429</v>
      </c>
      <c r="N370" s="1" t="s">
        <v>1032</v>
      </c>
      <c r="O370" s="1" t="s">
        <v>1103</v>
      </c>
      <c r="P370" s="1" t="s">
        <v>17</v>
      </c>
      <c r="Q370" s="1" t="s">
        <v>6555</v>
      </c>
      <c r="R370" s="1" t="s">
        <v>6798</v>
      </c>
      <c r="S370" s="3" t="s">
        <v>1293</v>
      </c>
      <c r="T370" s="14" t="s">
        <v>6556</v>
      </c>
      <c r="U370" s="1" t="s">
        <v>49</v>
      </c>
      <c r="V370" s="13" t="s">
        <v>24</v>
      </c>
      <c r="W370" s="4" t="s">
        <v>6145</v>
      </c>
      <c r="X370" s="4" t="s">
        <v>1210</v>
      </c>
      <c r="Y370" s="11"/>
      <c r="Z370" s="11"/>
      <c r="AA370" s="11"/>
      <c r="AC370" s="11" t="s">
        <v>6792</v>
      </c>
      <c r="AD370" s="3">
        <v>7299</v>
      </c>
      <c r="AE370" s="45">
        <f t="shared" si="16"/>
        <v>0.25</v>
      </c>
    </row>
    <row r="371" spans="1:31" ht="12" customHeight="1" x14ac:dyDescent="0.25">
      <c r="A371" s="45">
        <f t="shared" si="15"/>
        <v>0</v>
      </c>
      <c r="B371" s="45" t="str">
        <f t="shared" si="17"/>
        <v/>
      </c>
      <c r="D371" s="1" t="s">
        <v>4739</v>
      </c>
      <c r="E371" s="34">
        <v>35</v>
      </c>
      <c r="F371" s="1" t="s">
        <v>12</v>
      </c>
      <c r="G371" s="1" t="s">
        <v>20</v>
      </c>
      <c r="H371" s="13"/>
      <c r="I371" s="39">
        <v>43710</v>
      </c>
      <c r="J371" s="1" t="s">
        <v>4740</v>
      </c>
      <c r="K371" s="1" t="s">
        <v>664</v>
      </c>
      <c r="L371" s="1" t="s">
        <v>241</v>
      </c>
      <c r="M371" s="15">
        <v>59802</v>
      </c>
      <c r="N371" s="1" t="s">
        <v>664</v>
      </c>
      <c r="O371" s="1" t="s">
        <v>1349</v>
      </c>
      <c r="P371" s="1" t="s">
        <v>17</v>
      </c>
      <c r="Q371" s="1" t="s">
        <v>4741</v>
      </c>
      <c r="R371" s="1" t="s">
        <v>6798</v>
      </c>
      <c r="S371" s="3" t="s">
        <v>1293</v>
      </c>
      <c r="T371" s="14" t="s">
        <v>4742</v>
      </c>
      <c r="U371" s="1" t="s">
        <v>49</v>
      </c>
      <c r="V371" s="13" t="s">
        <v>24</v>
      </c>
      <c r="W371" s="11" t="s">
        <v>1213</v>
      </c>
      <c r="X371" s="11" t="s">
        <v>1213</v>
      </c>
      <c r="Y371" s="11"/>
      <c r="Z371" s="11" t="s">
        <v>49</v>
      </c>
      <c r="AA371" s="11">
        <v>5005</v>
      </c>
      <c r="AC371" s="11" t="s">
        <v>6793</v>
      </c>
      <c r="AD371" s="3">
        <v>7300</v>
      </c>
      <c r="AE371" s="45">
        <f t="shared" si="16"/>
        <v>0</v>
      </c>
    </row>
    <row r="372" spans="1:31" ht="12" customHeight="1" x14ac:dyDescent="0.25">
      <c r="A372" s="45">
        <f t="shared" si="15"/>
        <v>0.5</v>
      </c>
      <c r="B372" s="45" t="str">
        <f t="shared" si="17"/>
        <v/>
      </c>
      <c r="D372" s="1" t="s">
        <v>4070</v>
      </c>
      <c r="E372" s="34">
        <v>17</v>
      </c>
      <c r="F372" s="1" t="s">
        <v>12</v>
      </c>
      <c r="G372" s="1" t="s">
        <v>20</v>
      </c>
      <c r="H372" s="1"/>
      <c r="I372" s="39">
        <v>43709</v>
      </c>
      <c r="J372" s="1" t="s">
        <v>4071</v>
      </c>
      <c r="K372" s="1" t="s">
        <v>213</v>
      </c>
      <c r="L372" s="1" t="s">
        <v>39</v>
      </c>
      <c r="M372" s="15">
        <v>78028</v>
      </c>
      <c r="N372" s="1" t="s">
        <v>214</v>
      </c>
      <c r="O372" s="1" t="s">
        <v>215</v>
      </c>
      <c r="P372" s="1" t="s">
        <v>17</v>
      </c>
      <c r="Q372" s="1" t="s">
        <v>4072</v>
      </c>
      <c r="R372" s="1" t="s">
        <v>6798</v>
      </c>
      <c r="S372" s="3" t="s">
        <v>1293</v>
      </c>
      <c r="T372" s="14" t="s">
        <v>4073</v>
      </c>
      <c r="U372" s="1" t="s">
        <v>49</v>
      </c>
      <c r="V372" s="13" t="s">
        <v>18</v>
      </c>
      <c r="W372" s="11" t="s">
        <v>1233</v>
      </c>
      <c r="X372" s="11" t="s">
        <v>1208</v>
      </c>
      <c r="Y372" s="11" t="s">
        <v>1211</v>
      </c>
      <c r="Z372" s="11" t="s">
        <v>49</v>
      </c>
      <c r="AA372" s="11">
        <v>5023</v>
      </c>
      <c r="AC372" s="11" t="s">
        <v>6793</v>
      </c>
      <c r="AD372" s="3">
        <v>7296</v>
      </c>
      <c r="AE372" s="45">
        <f t="shared" si="16"/>
        <v>0.5</v>
      </c>
    </row>
    <row r="373" spans="1:31" ht="12" customHeight="1" x14ac:dyDescent="0.25">
      <c r="A373" s="45">
        <f t="shared" si="15"/>
        <v>1</v>
      </c>
      <c r="B373" s="45" t="str">
        <f t="shared" si="17"/>
        <v/>
      </c>
      <c r="D373" s="1" t="s">
        <v>2573</v>
      </c>
      <c r="E373" s="34">
        <v>49</v>
      </c>
      <c r="F373" s="1" t="s">
        <v>12</v>
      </c>
      <c r="G373" s="1" t="s">
        <v>25</v>
      </c>
      <c r="H373" s="1"/>
      <c r="I373" s="39">
        <v>43709</v>
      </c>
      <c r="J373" s="1" t="s">
        <v>2574</v>
      </c>
      <c r="K373" s="1" t="s">
        <v>797</v>
      </c>
      <c r="L373" s="1" t="s">
        <v>224</v>
      </c>
      <c r="M373" s="15">
        <v>83607</v>
      </c>
      <c r="N373" s="1" t="s">
        <v>559</v>
      </c>
      <c r="O373" s="1" t="s">
        <v>2575</v>
      </c>
      <c r="P373" s="1" t="s">
        <v>17</v>
      </c>
      <c r="Q373" s="1" t="s">
        <v>2576</v>
      </c>
      <c r="R373" s="1" t="s">
        <v>6798</v>
      </c>
      <c r="S373" s="3" t="s">
        <v>1293</v>
      </c>
      <c r="T373" s="14" t="s">
        <v>2577</v>
      </c>
      <c r="U373" s="1" t="s">
        <v>49</v>
      </c>
      <c r="V373" s="13" t="s">
        <v>18</v>
      </c>
      <c r="W373" s="11" t="s">
        <v>1234</v>
      </c>
      <c r="X373" s="11" t="s">
        <v>1210</v>
      </c>
      <c r="Y373" s="11" t="s">
        <v>1211</v>
      </c>
      <c r="Z373" s="11" t="s">
        <v>49</v>
      </c>
      <c r="AA373" s="11">
        <v>4996</v>
      </c>
      <c r="AC373" s="11" t="s">
        <v>6792</v>
      </c>
      <c r="AD373" s="3">
        <v>7295</v>
      </c>
      <c r="AE373" s="45">
        <f t="shared" si="16"/>
        <v>1</v>
      </c>
    </row>
    <row r="374" spans="1:31" ht="12" customHeight="1" x14ac:dyDescent="0.25">
      <c r="A374" s="45">
        <f t="shared" si="15"/>
        <v>0</v>
      </c>
      <c r="B374" s="45" t="str">
        <f t="shared" si="17"/>
        <v/>
      </c>
      <c r="D374" s="1" t="s">
        <v>5002</v>
      </c>
      <c r="E374" s="34">
        <v>49</v>
      </c>
      <c r="F374" s="1" t="s">
        <v>12</v>
      </c>
      <c r="G374" s="1" t="s">
        <v>25</v>
      </c>
      <c r="H374" s="14" t="s">
        <v>5003</v>
      </c>
      <c r="I374" s="39">
        <v>43709</v>
      </c>
      <c r="J374" s="1" t="s">
        <v>5004</v>
      </c>
      <c r="K374" s="1" t="s">
        <v>5005</v>
      </c>
      <c r="L374" s="1" t="s">
        <v>124</v>
      </c>
      <c r="M374" s="15">
        <v>74066</v>
      </c>
      <c r="N374" s="1" t="s">
        <v>431</v>
      </c>
      <c r="O374" s="1" t="s">
        <v>512</v>
      </c>
      <c r="P374" s="1" t="s">
        <v>17</v>
      </c>
      <c r="Q374" s="1" t="s">
        <v>5006</v>
      </c>
      <c r="R374" s="1" t="s">
        <v>6798</v>
      </c>
      <c r="S374" s="3" t="s">
        <v>1293</v>
      </c>
      <c r="T374" s="14" t="s">
        <v>5007</v>
      </c>
      <c r="U374" s="1" t="s">
        <v>49</v>
      </c>
      <c r="V374" s="13" t="s">
        <v>121</v>
      </c>
      <c r="W374" s="11" t="s">
        <v>1237</v>
      </c>
      <c r="X374" s="11" t="s">
        <v>1210</v>
      </c>
      <c r="Y374" s="11" t="s">
        <v>1209</v>
      </c>
      <c r="Z374" s="11" t="s">
        <v>161</v>
      </c>
      <c r="AA374" s="11">
        <v>4995</v>
      </c>
      <c r="AC374" s="11" t="s">
        <v>6793</v>
      </c>
      <c r="AD374" s="3">
        <v>7297</v>
      </c>
      <c r="AE374" s="45">
        <f t="shared" si="16"/>
        <v>0</v>
      </c>
    </row>
    <row r="375" spans="1:31" ht="12" customHeight="1" x14ac:dyDescent="0.25">
      <c r="A375" s="45">
        <f t="shared" si="15"/>
        <v>0.5</v>
      </c>
      <c r="B375" s="45">
        <f t="shared" si="17"/>
        <v>0.5</v>
      </c>
      <c r="D375" s="1" t="s">
        <v>4507</v>
      </c>
      <c r="E375" s="34">
        <v>21</v>
      </c>
      <c r="F375" s="1" t="s">
        <v>12</v>
      </c>
      <c r="G375" s="1" t="s">
        <v>42</v>
      </c>
      <c r="H375" s="1"/>
      <c r="I375" s="39">
        <v>43708</v>
      </c>
      <c r="J375" s="1" t="s">
        <v>4508</v>
      </c>
      <c r="K375" s="1" t="s">
        <v>641</v>
      </c>
      <c r="L375" s="1" t="s">
        <v>58</v>
      </c>
      <c r="M375" s="15">
        <v>55429</v>
      </c>
      <c r="N375" s="1" t="s">
        <v>292</v>
      </c>
      <c r="O375" s="1" t="s">
        <v>966</v>
      </c>
      <c r="P375" s="1" t="s">
        <v>17</v>
      </c>
      <c r="Q375" s="1" t="s">
        <v>4509</v>
      </c>
      <c r="R375" s="1" t="s">
        <v>6798</v>
      </c>
      <c r="S375" s="3" t="s">
        <v>1293</v>
      </c>
      <c r="T375" s="14" t="s">
        <v>4510</v>
      </c>
      <c r="U375" s="1" t="s">
        <v>49</v>
      </c>
      <c r="V375" s="13" t="s">
        <v>18</v>
      </c>
      <c r="W375" s="11" t="s">
        <v>1224</v>
      </c>
      <c r="X375" s="11" t="s">
        <v>1208</v>
      </c>
      <c r="Y375" s="11" t="s">
        <v>1211</v>
      </c>
      <c r="Z375" s="11" t="s">
        <v>161</v>
      </c>
      <c r="AA375" s="11">
        <v>4998</v>
      </c>
      <c r="AC375" s="11" t="s">
        <v>6793</v>
      </c>
      <c r="AD375" s="3">
        <v>7293</v>
      </c>
      <c r="AE375" s="45">
        <f t="shared" si="16"/>
        <v>0.5</v>
      </c>
    </row>
    <row r="376" spans="1:31" ht="12" customHeight="1" x14ac:dyDescent="0.25">
      <c r="A376" s="45">
        <f t="shared" si="15"/>
        <v>0.25</v>
      </c>
      <c r="B376" s="45">
        <f t="shared" si="17"/>
        <v>0.25</v>
      </c>
      <c r="D376" s="1" t="s">
        <v>1875</v>
      </c>
      <c r="E376" s="34">
        <v>23</v>
      </c>
      <c r="F376" s="1" t="s">
        <v>12</v>
      </c>
      <c r="G376" s="1" t="s">
        <v>42</v>
      </c>
      <c r="H376" s="14" t="s">
        <v>1876</v>
      </c>
      <c r="I376" s="39">
        <v>43708</v>
      </c>
      <c r="J376" s="1" t="s">
        <v>1877</v>
      </c>
      <c r="K376" s="1" t="s">
        <v>400</v>
      </c>
      <c r="L376" s="1" t="s">
        <v>131</v>
      </c>
      <c r="M376" s="15">
        <v>63117</v>
      </c>
      <c r="N376" s="1" t="s">
        <v>209</v>
      </c>
      <c r="O376" s="1" t="s">
        <v>1075</v>
      </c>
      <c r="P376" s="1" t="s">
        <v>17</v>
      </c>
      <c r="Q376" s="1" t="s">
        <v>1878</v>
      </c>
      <c r="R376" s="1" t="s">
        <v>6798</v>
      </c>
      <c r="S376" s="3" t="s">
        <v>1293</v>
      </c>
      <c r="T376" s="14" t="s">
        <v>1879</v>
      </c>
      <c r="U376" s="1" t="s">
        <v>49</v>
      </c>
      <c r="V376" s="13" t="s">
        <v>18</v>
      </c>
      <c r="W376" s="11" t="s">
        <v>1234</v>
      </c>
      <c r="X376" s="11" t="s">
        <v>1208</v>
      </c>
      <c r="Y376" s="11" t="s">
        <v>1212</v>
      </c>
      <c r="Z376" s="11" t="s">
        <v>49</v>
      </c>
      <c r="AA376" s="11">
        <v>4994</v>
      </c>
      <c r="AC376" s="11" t="s">
        <v>6793</v>
      </c>
      <c r="AD376" s="3">
        <v>7289</v>
      </c>
      <c r="AE376" s="45">
        <f t="shared" si="16"/>
        <v>0.25</v>
      </c>
    </row>
    <row r="377" spans="1:31" ht="12" customHeight="1" x14ac:dyDescent="0.25">
      <c r="A377" s="45">
        <f t="shared" si="15"/>
        <v>1</v>
      </c>
      <c r="B377" s="45" t="str">
        <f t="shared" si="17"/>
        <v/>
      </c>
      <c r="D377" s="1" t="s">
        <v>3068</v>
      </c>
      <c r="E377" s="34">
        <v>37</v>
      </c>
      <c r="F377" s="1" t="s">
        <v>12</v>
      </c>
      <c r="G377" s="1" t="s">
        <v>30</v>
      </c>
      <c r="H377" s="13"/>
      <c r="I377" s="39">
        <v>43708</v>
      </c>
      <c r="J377" s="1" t="s">
        <v>3069</v>
      </c>
      <c r="K377" s="1" t="s">
        <v>328</v>
      </c>
      <c r="L377" s="1" t="s">
        <v>82</v>
      </c>
      <c r="M377" s="15">
        <v>80211</v>
      </c>
      <c r="N377" s="1" t="s">
        <v>328</v>
      </c>
      <c r="O377" s="1" t="s">
        <v>329</v>
      </c>
      <c r="P377" s="1" t="s">
        <v>17</v>
      </c>
      <c r="Q377" s="1" t="s">
        <v>3070</v>
      </c>
      <c r="R377" s="1" t="s">
        <v>6798</v>
      </c>
      <c r="S377" s="3" t="s">
        <v>1293</v>
      </c>
      <c r="T377" s="14" t="s">
        <v>3071</v>
      </c>
      <c r="U377" s="1" t="s">
        <v>49</v>
      </c>
      <c r="V377" s="13" t="s">
        <v>18</v>
      </c>
      <c r="W377" s="11" t="s">
        <v>1234</v>
      </c>
      <c r="X377" s="11" t="s">
        <v>1210</v>
      </c>
      <c r="Y377" s="11" t="s">
        <v>1211</v>
      </c>
      <c r="Z377" s="11" t="s">
        <v>49</v>
      </c>
      <c r="AA377" s="11">
        <v>5031</v>
      </c>
      <c r="AC377" s="11" t="s">
        <v>6791</v>
      </c>
      <c r="AD377" s="3">
        <v>7290</v>
      </c>
      <c r="AE377" s="45">
        <f t="shared" si="16"/>
        <v>1</v>
      </c>
    </row>
    <row r="378" spans="1:31" ht="12" customHeight="1" x14ac:dyDescent="0.25">
      <c r="A378" s="45">
        <f t="shared" si="15"/>
        <v>0.5</v>
      </c>
      <c r="B378" s="45" t="str">
        <f t="shared" si="17"/>
        <v/>
      </c>
      <c r="D378" s="1" t="s">
        <v>540</v>
      </c>
      <c r="E378" s="17"/>
      <c r="F378" s="1" t="s">
        <v>12</v>
      </c>
      <c r="G378" s="1" t="s">
        <v>20</v>
      </c>
      <c r="H378" s="1"/>
      <c r="I378" s="39">
        <v>43708</v>
      </c>
      <c r="J378" s="1" t="s">
        <v>3312</v>
      </c>
      <c r="K378" s="1" t="s">
        <v>65</v>
      </c>
      <c r="L378" s="1" t="s">
        <v>119</v>
      </c>
      <c r="M378" s="15">
        <v>27603</v>
      </c>
      <c r="N378" s="1" t="s">
        <v>206</v>
      </c>
      <c r="O378" s="1" t="s">
        <v>1006</v>
      </c>
      <c r="P378" s="1" t="s">
        <v>17</v>
      </c>
      <c r="Q378" s="1" t="s">
        <v>3313</v>
      </c>
      <c r="R378" s="1" t="s">
        <v>6798</v>
      </c>
      <c r="S378" s="3" t="s">
        <v>1293</v>
      </c>
      <c r="T378" s="14" t="s">
        <v>3314</v>
      </c>
      <c r="U378" s="1" t="s">
        <v>49</v>
      </c>
      <c r="V378" s="13" t="s">
        <v>18</v>
      </c>
      <c r="W378" s="11" t="s">
        <v>1234</v>
      </c>
      <c r="X378" s="11" t="s">
        <v>1210</v>
      </c>
      <c r="Y378" s="11" t="s">
        <v>1212</v>
      </c>
      <c r="Z378" s="11" t="s">
        <v>49</v>
      </c>
      <c r="AA378" s="11">
        <v>4997</v>
      </c>
      <c r="AC378" s="11" t="s">
        <v>6793</v>
      </c>
      <c r="AD378" s="3">
        <v>7291</v>
      </c>
      <c r="AE378" s="45">
        <f t="shared" si="16"/>
        <v>0.5</v>
      </c>
    </row>
    <row r="379" spans="1:31" ht="12" customHeight="1" x14ac:dyDescent="0.25">
      <c r="A379" s="45">
        <f t="shared" si="15"/>
        <v>0.25</v>
      </c>
      <c r="B379" s="45" t="str">
        <f t="shared" si="17"/>
        <v/>
      </c>
      <c r="D379" s="1" t="s">
        <v>5361</v>
      </c>
      <c r="E379" s="34">
        <v>36</v>
      </c>
      <c r="F379" s="1" t="s">
        <v>12</v>
      </c>
      <c r="G379" s="1" t="s">
        <v>25</v>
      </c>
      <c r="H379" s="14" t="s">
        <v>5362</v>
      </c>
      <c r="I379" s="39">
        <v>43708</v>
      </c>
      <c r="J379" s="1" t="s">
        <v>5363</v>
      </c>
      <c r="K379" s="1" t="s">
        <v>225</v>
      </c>
      <c r="L379" s="1" t="s">
        <v>39</v>
      </c>
      <c r="M379" s="15">
        <v>79765</v>
      </c>
      <c r="N379" s="1" t="s">
        <v>226</v>
      </c>
      <c r="O379" s="1" t="s">
        <v>5364</v>
      </c>
      <c r="P379" s="1" t="s">
        <v>17</v>
      </c>
      <c r="Q379" s="1" t="s">
        <v>5365</v>
      </c>
      <c r="R379" s="1" t="s">
        <v>6798</v>
      </c>
      <c r="S379" s="3" t="s">
        <v>1293</v>
      </c>
      <c r="T379" s="14" t="s">
        <v>5366</v>
      </c>
      <c r="U379" s="1" t="s">
        <v>161</v>
      </c>
      <c r="V379" s="13" t="s">
        <v>18</v>
      </c>
      <c r="W379" s="11" t="s">
        <v>1234</v>
      </c>
      <c r="X379" s="11" t="s">
        <v>1210</v>
      </c>
      <c r="Y379" s="11" t="s">
        <v>1209</v>
      </c>
      <c r="Z379" s="11" t="s">
        <v>49</v>
      </c>
      <c r="AA379" s="11">
        <v>5006</v>
      </c>
      <c r="AC379" s="11" t="s">
        <v>6793</v>
      </c>
      <c r="AD379" s="3">
        <v>7292</v>
      </c>
      <c r="AE379" s="45">
        <f t="shared" si="16"/>
        <v>0.25</v>
      </c>
    </row>
    <row r="380" spans="1:31" ht="12" customHeight="1" x14ac:dyDescent="0.25">
      <c r="A380" s="45">
        <f t="shared" si="15"/>
        <v>0</v>
      </c>
      <c r="B380" s="45" t="str">
        <f t="shared" si="17"/>
        <v/>
      </c>
      <c r="D380" s="1" t="s">
        <v>5102</v>
      </c>
      <c r="E380" s="34">
        <v>47</v>
      </c>
      <c r="F380" s="1" t="s">
        <v>12</v>
      </c>
      <c r="G380" s="1" t="s">
        <v>20</v>
      </c>
      <c r="H380" s="1"/>
      <c r="I380" s="39">
        <v>43708</v>
      </c>
      <c r="J380" s="1" t="s">
        <v>5103</v>
      </c>
      <c r="K380" s="1" t="s">
        <v>541</v>
      </c>
      <c r="L380" s="1" t="s">
        <v>197</v>
      </c>
      <c r="M380" s="15">
        <v>39073</v>
      </c>
      <c r="N380" s="1" t="s">
        <v>692</v>
      </c>
      <c r="O380" s="1" t="s">
        <v>5104</v>
      </c>
      <c r="P380" s="1" t="s">
        <v>17</v>
      </c>
      <c r="Q380" s="1" t="s">
        <v>5105</v>
      </c>
      <c r="R380" s="1" t="s">
        <v>6798</v>
      </c>
      <c r="S380" s="3" t="s">
        <v>1293</v>
      </c>
      <c r="T380" s="14" t="s">
        <v>5106</v>
      </c>
      <c r="U380" s="1" t="s">
        <v>49</v>
      </c>
      <c r="V380" s="13" t="s">
        <v>121</v>
      </c>
      <c r="W380" s="11" t="s">
        <v>1237</v>
      </c>
      <c r="X380" s="11" t="s">
        <v>1208</v>
      </c>
      <c r="Y380" s="11" t="s">
        <v>1209</v>
      </c>
      <c r="Z380" s="11" t="s">
        <v>49</v>
      </c>
      <c r="AA380" s="11">
        <v>5001</v>
      </c>
      <c r="AC380" s="11" t="s">
        <v>6792</v>
      </c>
      <c r="AD380" s="3">
        <v>7294</v>
      </c>
      <c r="AE380" s="45">
        <f t="shared" si="16"/>
        <v>-0.25</v>
      </c>
    </row>
    <row r="381" spans="1:31" ht="12" customHeight="1" x14ac:dyDescent="0.25">
      <c r="A381" s="45">
        <f t="shared" si="15"/>
        <v>0.75</v>
      </c>
      <c r="B381" s="45" t="str">
        <f t="shared" si="17"/>
        <v/>
      </c>
      <c r="D381" s="1" t="s">
        <v>6395</v>
      </c>
      <c r="E381" s="34">
        <v>32</v>
      </c>
      <c r="F381" s="1" t="s">
        <v>12</v>
      </c>
      <c r="G381" s="1" t="s">
        <v>30</v>
      </c>
      <c r="H381" s="14" t="s">
        <v>6396</v>
      </c>
      <c r="I381" s="39">
        <v>43707</v>
      </c>
      <c r="J381" s="1" t="s">
        <v>6397</v>
      </c>
      <c r="K381" s="1" t="s">
        <v>1021</v>
      </c>
      <c r="L381" s="1" t="s">
        <v>28</v>
      </c>
      <c r="M381" s="15">
        <v>96080</v>
      </c>
      <c r="N381" s="1" t="s">
        <v>513</v>
      </c>
      <c r="O381" s="1" t="s">
        <v>1295</v>
      </c>
      <c r="P381" s="1" t="s">
        <v>17</v>
      </c>
      <c r="Q381" s="1" t="s">
        <v>6398</v>
      </c>
      <c r="R381" s="1" t="s">
        <v>6798</v>
      </c>
      <c r="S381" s="3" t="s">
        <v>1293</v>
      </c>
      <c r="T381" s="14" t="s">
        <v>6399</v>
      </c>
      <c r="U381" s="1" t="s">
        <v>49</v>
      </c>
      <c r="V381" s="13" t="s">
        <v>18</v>
      </c>
      <c r="W381" s="4" t="s">
        <v>1234</v>
      </c>
      <c r="X381" s="4" t="s">
        <v>1210</v>
      </c>
      <c r="Y381" s="11"/>
      <c r="Z381" s="11"/>
      <c r="AA381" s="11"/>
      <c r="AC381" s="11" t="s">
        <v>6792</v>
      </c>
      <c r="AD381" s="3">
        <v>7286</v>
      </c>
      <c r="AE381" s="45">
        <f t="shared" si="16"/>
        <v>0.75</v>
      </c>
    </row>
    <row r="382" spans="1:31" ht="12" customHeight="1" x14ac:dyDescent="0.25">
      <c r="A382" s="45">
        <f t="shared" si="15"/>
        <v>0.75</v>
      </c>
      <c r="B382" s="45" t="str">
        <f t="shared" si="17"/>
        <v/>
      </c>
      <c r="D382" s="1" t="s">
        <v>3629</v>
      </c>
      <c r="E382" s="34">
        <v>51</v>
      </c>
      <c r="F382" s="1" t="s">
        <v>12</v>
      </c>
      <c r="G382" s="1" t="s">
        <v>30</v>
      </c>
      <c r="H382" s="1"/>
      <c r="I382" s="39">
        <v>43707</v>
      </c>
      <c r="J382" s="1" t="s">
        <v>3630</v>
      </c>
      <c r="K382" s="1" t="s">
        <v>3631</v>
      </c>
      <c r="L382" s="1" t="s">
        <v>56</v>
      </c>
      <c r="M382" s="15">
        <v>85353</v>
      </c>
      <c r="N382" s="1" t="s">
        <v>185</v>
      </c>
      <c r="O382" s="1" t="s">
        <v>186</v>
      </c>
      <c r="P382" s="1" t="s">
        <v>17</v>
      </c>
      <c r="Q382" s="1" t="s">
        <v>3632</v>
      </c>
      <c r="R382" s="1" t="s">
        <v>6798</v>
      </c>
      <c r="S382" s="3" t="s">
        <v>1293</v>
      </c>
      <c r="T382" s="14" t="s">
        <v>3633</v>
      </c>
      <c r="U382" s="1" t="s">
        <v>49</v>
      </c>
      <c r="V382" s="13" t="s">
        <v>18</v>
      </c>
      <c r="W382" s="11" t="s">
        <v>1287</v>
      </c>
      <c r="X382" s="11" t="s">
        <v>1210</v>
      </c>
      <c r="Y382" s="11" t="s">
        <v>1086</v>
      </c>
      <c r="Z382" s="11" t="s">
        <v>49</v>
      </c>
      <c r="AA382" s="11">
        <v>5002</v>
      </c>
      <c r="AC382" s="11" t="s">
        <v>6793</v>
      </c>
      <c r="AD382" s="3">
        <v>7287</v>
      </c>
      <c r="AE382" s="45">
        <f t="shared" si="16"/>
        <v>0.75</v>
      </c>
    </row>
    <row r="383" spans="1:31" ht="12" customHeight="1" x14ac:dyDescent="0.25">
      <c r="A383" s="45">
        <f t="shared" si="15"/>
        <v>1</v>
      </c>
      <c r="B383" s="45" t="str">
        <f t="shared" si="17"/>
        <v/>
      </c>
      <c r="D383" s="1" t="s">
        <v>3308</v>
      </c>
      <c r="E383" s="34">
        <v>27</v>
      </c>
      <c r="F383" s="1" t="s">
        <v>12</v>
      </c>
      <c r="G383" s="1" t="s">
        <v>20</v>
      </c>
      <c r="H383" s="1"/>
      <c r="I383" s="39">
        <v>43707</v>
      </c>
      <c r="J383" s="1" t="s">
        <v>3309</v>
      </c>
      <c r="K383" s="1" t="s">
        <v>1201</v>
      </c>
      <c r="L383" s="1" t="s">
        <v>129</v>
      </c>
      <c r="M383" s="15">
        <v>11435</v>
      </c>
      <c r="N383" s="1" t="s">
        <v>497</v>
      </c>
      <c r="O383" s="1" t="s">
        <v>173</v>
      </c>
      <c r="P383" s="1" t="s">
        <v>17</v>
      </c>
      <c r="Q383" s="1" t="s">
        <v>3310</v>
      </c>
      <c r="R383" s="1" t="s">
        <v>6798</v>
      </c>
      <c r="S383" s="3" t="s">
        <v>1293</v>
      </c>
      <c r="T383" s="14" t="s">
        <v>3311</v>
      </c>
      <c r="U383" s="1" t="s">
        <v>49</v>
      </c>
      <c r="V383" s="13" t="s">
        <v>18</v>
      </c>
      <c r="W383" s="11" t="s">
        <v>1234</v>
      </c>
      <c r="X383" s="11" t="s">
        <v>1210</v>
      </c>
      <c r="Y383" s="11" t="s">
        <v>1211</v>
      </c>
      <c r="Z383" s="11" t="s">
        <v>49</v>
      </c>
      <c r="AA383" s="11">
        <v>4992</v>
      </c>
      <c r="AC383" s="11" t="s">
        <v>6791</v>
      </c>
      <c r="AD383" s="3">
        <v>7284</v>
      </c>
      <c r="AE383" s="45">
        <f t="shared" si="16"/>
        <v>1</v>
      </c>
    </row>
    <row r="384" spans="1:31" ht="12" customHeight="1" x14ac:dyDescent="0.25">
      <c r="A384" s="45">
        <f t="shared" si="15"/>
        <v>1</v>
      </c>
      <c r="B384" s="45" t="str">
        <f t="shared" si="17"/>
        <v/>
      </c>
      <c r="D384" s="1" t="s">
        <v>3319</v>
      </c>
      <c r="E384" s="34">
        <v>35</v>
      </c>
      <c r="F384" s="1" t="s">
        <v>12</v>
      </c>
      <c r="G384" s="1" t="s">
        <v>20</v>
      </c>
      <c r="H384" s="1"/>
      <c r="I384" s="39">
        <v>43707</v>
      </c>
      <c r="J384" s="1" t="s">
        <v>3320</v>
      </c>
      <c r="K384" s="1" t="s">
        <v>87</v>
      </c>
      <c r="L384" s="1" t="s">
        <v>88</v>
      </c>
      <c r="M384" s="15">
        <v>19802</v>
      </c>
      <c r="N384" s="1" t="s">
        <v>575</v>
      </c>
      <c r="O384" s="1" t="s">
        <v>89</v>
      </c>
      <c r="P384" s="1" t="s">
        <v>17</v>
      </c>
      <c r="Q384" s="1" t="s">
        <v>3321</v>
      </c>
      <c r="R384" s="1" t="s">
        <v>6798</v>
      </c>
      <c r="S384" s="3" t="s">
        <v>1293</v>
      </c>
      <c r="T384" s="14" t="s">
        <v>3322</v>
      </c>
      <c r="U384" s="1" t="s">
        <v>49</v>
      </c>
      <c r="V384" s="13" t="s">
        <v>18</v>
      </c>
      <c r="W384" s="11" t="s">
        <v>1234</v>
      </c>
      <c r="X384" s="11" t="s">
        <v>1210</v>
      </c>
      <c r="Y384" s="11" t="s">
        <v>1211</v>
      </c>
      <c r="Z384" s="11" t="s">
        <v>49</v>
      </c>
      <c r="AA384" s="11">
        <v>5003</v>
      </c>
      <c r="AC384" s="11" t="s">
        <v>6791</v>
      </c>
      <c r="AD384" s="3">
        <v>7285</v>
      </c>
      <c r="AE384" s="45">
        <f t="shared" si="16"/>
        <v>1</v>
      </c>
    </row>
    <row r="385" spans="1:31" ht="12" customHeight="1" x14ac:dyDescent="0.25">
      <c r="A385" s="45">
        <f t="shared" si="15"/>
        <v>0</v>
      </c>
      <c r="B385" s="45" t="str">
        <f t="shared" si="17"/>
        <v/>
      </c>
      <c r="D385" s="1" t="s">
        <v>6440</v>
      </c>
      <c r="E385" s="34">
        <v>39</v>
      </c>
      <c r="F385" s="1" t="s">
        <v>12</v>
      </c>
      <c r="G385" s="1" t="s">
        <v>30</v>
      </c>
      <c r="H385" s="14" t="s">
        <v>6441</v>
      </c>
      <c r="I385" s="39">
        <v>43707</v>
      </c>
      <c r="J385" s="1" t="s">
        <v>6442</v>
      </c>
      <c r="K385" s="1" t="s">
        <v>200</v>
      </c>
      <c r="L385" s="1" t="s">
        <v>28</v>
      </c>
      <c r="M385" s="15">
        <v>93307</v>
      </c>
      <c r="N385" s="1" t="s">
        <v>201</v>
      </c>
      <c r="O385" s="1" t="s">
        <v>202</v>
      </c>
      <c r="P385" s="1" t="s">
        <v>17</v>
      </c>
      <c r="Q385" s="1" t="s">
        <v>6443</v>
      </c>
      <c r="R385" s="1" t="s">
        <v>6798</v>
      </c>
      <c r="S385" s="3" t="s">
        <v>1293</v>
      </c>
      <c r="T385" s="14" t="s">
        <v>6444</v>
      </c>
      <c r="U385" s="1" t="s">
        <v>49</v>
      </c>
      <c r="V385" s="13" t="s">
        <v>24</v>
      </c>
      <c r="W385" s="4" t="s">
        <v>6145</v>
      </c>
      <c r="X385" s="4"/>
      <c r="Y385" s="11"/>
      <c r="Z385" s="11"/>
      <c r="AA385" s="11"/>
      <c r="AC385" s="11" t="s">
        <v>6793</v>
      </c>
      <c r="AD385" s="3">
        <v>7288</v>
      </c>
      <c r="AE385" s="45">
        <f t="shared" si="16"/>
        <v>0</v>
      </c>
    </row>
    <row r="386" spans="1:31" ht="12" customHeight="1" x14ac:dyDescent="0.25">
      <c r="A386" s="45">
        <f t="shared" ref="A386:A449" si="18">IF(AE386 &lt; 0, 0%, AE386)</f>
        <v>0.75</v>
      </c>
      <c r="B386" s="45" t="str">
        <f t="shared" si="17"/>
        <v/>
      </c>
      <c r="D386" s="1" t="s">
        <v>6557</v>
      </c>
      <c r="E386" s="34">
        <v>16</v>
      </c>
      <c r="F386" s="1" t="s">
        <v>12</v>
      </c>
      <c r="G386" s="1" t="s">
        <v>20</v>
      </c>
      <c r="H386" s="1"/>
      <c r="I386" s="39">
        <v>43706</v>
      </c>
      <c r="J386" s="1" t="s">
        <v>6558</v>
      </c>
      <c r="K386" s="1" t="s">
        <v>822</v>
      </c>
      <c r="L386" s="1" t="s">
        <v>77</v>
      </c>
      <c r="M386" s="15">
        <v>88220</v>
      </c>
      <c r="N386" s="1" t="s">
        <v>823</v>
      </c>
      <c r="O386" s="1" t="s">
        <v>824</v>
      </c>
      <c r="P386" s="1" t="s">
        <v>17</v>
      </c>
      <c r="Q386" s="1" t="s">
        <v>6559</v>
      </c>
      <c r="R386" s="1" t="s">
        <v>6798</v>
      </c>
      <c r="S386" s="3" t="s">
        <v>1293</v>
      </c>
      <c r="T386" s="14" t="s">
        <v>6560</v>
      </c>
      <c r="U386" s="1" t="s">
        <v>49</v>
      </c>
      <c r="V386" s="13" t="s">
        <v>18</v>
      </c>
      <c r="W386" s="4" t="s">
        <v>1234</v>
      </c>
      <c r="X386" s="4" t="s">
        <v>1210</v>
      </c>
      <c r="Y386" s="11"/>
      <c r="Z386" s="11"/>
      <c r="AA386" s="11"/>
      <c r="AC386" s="11" t="s">
        <v>6793</v>
      </c>
      <c r="AD386" s="3">
        <v>7283</v>
      </c>
      <c r="AE386" s="45">
        <f t="shared" ref="AE386:AE449" si="19">IF(ISERR(SEARCH("armed", V386)), 0%, 25%) + IF(ISERR(SEARCH("gun", W386)), 0%, 25%) + IF(ISERR(SEARCH("attack", X386)), 0%, 25%) + IF(OR(Y386 = "Car", Y386 = "Foot"), -25%, IF(Y386="Not fleeing", 25%, 0%)) +IF(U386="Yes", -25%, 0%)</f>
        <v>0.75</v>
      </c>
    </row>
    <row r="387" spans="1:31" ht="12" customHeight="1" x14ac:dyDescent="0.25">
      <c r="A387" s="45">
        <f t="shared" si="18"/>
        <v>0</v>
      </c>
      <c r="B387" s="45">
        <f t="shared" ref="B387:B450" si="20">IF(ISERR(SEARCH("black", G387)), "", A387)</f>
        <v>0</v>
      </c>
      <c r="D387" s="1" t="s">
        <v>5629</v>
      </c>
      <c r="E387" s="34">
        <v>62</v>
      </c>
      <c r="F387" s="1" t="s">
        <v>12</v>
      </c>
      <c r="G387" s="1" t="s">
        <v>42</v>
      </c>
      <c r="H387" s="14" t="s">
        <v>5630</v>
      </c>
      <c r="I387" s="39">
        <v>43705</v>
      </c>
      <c r="J387" s="1" t="s">
        <v>5631</v>
      </c>
      <c r="K387" s="1" t="s">
        <v>5632</v>
      </c>
      <c r="L387" s="1" t="s">
        <v>46</v>
      </c>
      <c r="M387" s="15">
        <v>35466</v>
      </c>
      <c r="N387" s="1" t="s">
        <v>659</v>
      </c>
      <c r="O387" s="1" t="s">
        <v>660</v>
      </c>
      <c r="P387" s="1" t="s">
        <v>17</v>
      </c>
      <c r="Q387" s="1" t="s">
        <v>5633</v>
      </c>
      <c r="R387" s="1" t="s">
        <v>6798</v>
      </c>
      <c r="S387" s="3" t="s">
        <v>1293</v>
      </c>
      <c r="T387" s="14" t="s">
        <v>5634</v>
      </c>
      <c r="U387" s="1" t="s">
        <v>161</v>
      </c>
      <c r="V387" s="13" t="s">
        <v>18</v>
      </c>
      <c r="W387" s="11" t="s">
        <v>1233</v>
      </c>
      <c r="X387" s="11" t="s">
        <v>1208</v>
      </c>
      <c r="Y387" s="11"/>
      <c r="Z387" s="11" t="s">
        <v>49</v>
      </c>
      <c r="AA387" s="11">
        <v>4989</v>
      </c>
      <c r="AC387" s="11" t="s">
        <v>6792</v>
      </c>
      <c r="AD387" s="3">
        <v>7282</v>
      </c>
      <c r="AE387" s="45">
        <f t="shared" si="19"/>
        <v>0</v>
      </c>
    </row>
    <row r="388" spans="1:31" ht="12" customHeight="1" x14ac:dyDescent="0.25">
      <c r="A388" s="45">
        <f t="shared" si="18"/>
        <v>0.25</v>
      </c>
      <c r="B388" s="45">
        <f t="shared" si="20"/>
        <v>0.25</v>
      </c>
      <c r="D388" s="1" t="s">
        <v>3615</v>
      </c>
      <c r="E388" s="34">
        <v>30</v>
      </c>
      <c r="F388" s="1" t="s">
        <v>12</v>
      </c>
      <c r="G388" s="1" t="s">
        <v>42</v>
      </c>
      <c r="H388" s="14" t="s">
        <v>3616</v>
      </c>
      <c r="I388" s="39">
        <v>43705</v>
      </c>
      <c r="J388" s="1" t="s">
        <v>3617</v>
      </c>
      <c r="K388" s="1" t="s">
        <v>370</v>
      </c>
      <c r="L388" s="1" t="s">
        <v>32</v>
      </c>
      <c r="M388" s="15">
        <v>21231</v>
      </c>
      <c r="N388" s="1" t="s">
        <v>637</v>
      </c>
      <c r="O388" s="1" t="s">
        <v>501</v>
      </c>
      <c r="P388" s="1" t="s">
        <v>17</v>
      </c>
      <c r="Q388" s="1" t="s">
        <v>3618</v>
      </c>
      <c r="R388" s="1" t="s">
        <v>6798</v>
      </c>
      <c r="S388" s="3" t="s">
        <v>1293</v>
      </c>
      <c r="T388" s="14" t="s">
        <v>3619</v>
      </c>
      <c r="U388" s="1" t="s">
        <v>161</v>
      </c>
      <c r="V388" s="13" t="s">
        <v>18</v>
      </c>
      <c r="W388" s="11" t="s">
        <v>1287</v>
      </c>
      <c r="X388" s="11" t="s">
        <v>1210</v>
      </c>
      <c r="Y388" s="11" t="s">
        <v>1209</v>
      </c>
      <c r="Z388" s="11" t="s">
        <v>49</v>
      </c>
      <c r="AA388" s="11">
        <v>4990</v>
      </c>
      <c r="AC388" s="11" t="s">
        <v>6791</v>
      </c>
      <c r="AD388" s="3">
        <v>7280</v>
      </c>
      <c r="AE388" s="45">
        <f t="shared" si="19"/>
        <v>0.25</v>
      </c>
    </row>
    <row r="389" spans="1:31" ht="12" customHeight="1" x14ac:dyDescent="0.25">
      <c r="A389" s="45">
        <f t="shared" si="18"/>
        <v>0.5</v>
      </c>
      <c r="B389" s="45" t="str">
        <f t="shared" si="20"/>
        <v/>
      </c>
      <c r="D389" s="1" t="s">
        <v>3850</v>
      </c>
      <c r="E389" s="34">
        <v>28</v>
      </c>
      <c r="F389" s="1" t="s">
        <v>12</v>
      </c>
      <c r="G389" s="1" t="s">
        <v>25</v>
      </c>
      <c r="H389" s="14" t="s">
        <v>3851</v>
      </c>
      <c r="I389" s="39">
        <v>43705</v>
      </c>
      <c r="J389" s="1" t="s">
        <v>3852</v>
      </c>
      <c r="K389" s="1" t="s">
        <v>3853</v>
      </c>
      <c r="L389" s="1" t="s">
        <v>118</v>
      </c>
      <c r="M389" s="15">
        <v>67401</v>
      </c>
      <c r="N389" s="1" t="s">
        <v>655</v>
      </c>
      <c r="O389" s="1" t="s">
        <v>3854</v>
      </c>
      <c r="P389" s="1" t="s">
        <v>17</v>
      </c>
      <c r="Q389" s="1" t="s">
        <v>3855</v>
      </c>
      <c r="R389" s="1" t="s">
        <v>6798</v>
      </c>
      <c r="S389" s="3" t="s">
        <v>1293</v>
      </c>
      <c r="T389" s="14" t="s">
        <v>3856</v>
      </c>
      <c r="U389" s="1" t="s">
        <v>49</v>
      </c>
      <c r="V389" s="13" t="s">
        <v>18</v>
      </c>
      <c r="W389" s="11" t="s">
        <v>1233</v>
      </c>
      <c r="X389" s="11" t="s">
        <v>1208</v>
      </c>
      <c r="Y389" s="11" t="s">
        <v>1211</v>
      </c>
      <c r="Z389" s="11" t="s">
        <v>49</v>
      </c>
      <c r="AA389" s="11">
        <v>4991</v>
      </c>
      <c r="AC389" s="11" t="s">
        <v>6793</v>
      </c>
      <c r="AD389" s="3">
        <v>7281</v>
      </c>
      <c r="AE389" s="45">
        <f t="shared" si="19"/>
        <v>0.5</v>
      </c>
    </row>
    <row r="390" spans="1:31" ht="12" customHeight="1" x14ac:dyDescent="0.25">
      <c r="A390" s="45">
        <f t="shared" si="18"/>
        <v>0.75</v>
      </c>
      <c r="B390" s="45">
        <f t="shared" si="20"/>
        <v>0.75</v>
      </c>
      <c r="D390" s="1" t="s">
        <v>1870</v>
      </c>
      <c r="E390" s="34">
        <v>37</v>
      </c>
      <c r="F390" s="1" t="s">
        <v>12</v>
      </c>
      <c r="G390" s="1" t="s">
        <v>42</v>
      </c>
      <c r="H390" s="14" t="s">
        <v>1871</v>
      </c>
      <c r="I390" s="39">
        <v>43704</v>
      </c>
      <c r="J390" s="1" t="s">
        <v>1872</v>
      </c>
      <c r="K390" s="1" t="s">
        <v>1329</v>
      </c>
      <c r="L390" s="1" t="s">
        <v>272</v>
      </c>
      <c r="M390" s="15">
        <v>72390</v>
      </c>
      <c r="N390" s="1" t="s">
        <v>1165</v>
      </c>
      <c r="O390" s="1" t="s">
        <v>727</v>
      </c>
      <c r="P390" s="1" t="s">
        <v>17</v>
      </c>
      <c r="Q390" s="1" t="s">
        <v>1873</v>
      </c>
      <c r="R390" s="1" t="s">
        <v>6798</v>
      </c>
      <c r="S390" s="3" t="s">
        <v>1293</v>
      </c>
      <c r="T390" s="14" t="s">
        <v>1874</v>
      </c>
      <c r="U390" s="1" t="s">
        <v>49</v>
      </c>
      <c r="V390" s="13" t="s">
        <v>18</v>
      </c>
      <c r="W390" s="11" t="s">
        <v>1234</v>
      </c>
      <c r="X390" s="11" t="s">
        <v>1210</v>
      </c>
      <c r="Y390" s="11"/>
      <c r="Z390" s="11" t="s">
        <v>49</v>
      </c>
      <c r="AA390" s="11">
        <v>4986</v>
      </c>
      <c r="AC390" s="11" t="s">
        <v>6792</v>
      </c>
      <c r="AD390" s="3">
        <v>7275</v>
      </c>
      <c r="AE390" s="45">
        <f t="shared" si="19"/>
        <v>0.75</v>
      </c>
    </row>
    <row r="391" spans="1:31" ht="12" customHeight="1" x14ac:dyDescent="0.25">
      <c r="A391" s="45">
        <f t="shared" si="18"/>
        <v>0.75</v>
      </c>
      <c r="B391" s="45">
        <f t="shared" si="20"/>
        <v>0.75</v>
      </c>
      <c r="D391" s="1" t="s">
        <v>6027</v>
      </c>
      <c r="E391" s="34">
        <v>52</v>
      </c>
      <c r="F391" s="1" t="s">
        <v>12</v>
      </c>
      <c r="G391" s="1" t="s">
        <v>42</v>
      </c>
      <c r="H391" s="14" t="s">
        <v>6028</v>
      </c>
      <c r="I391" s="39">
        <v>43704</v>
      </c>
      <c r="J391" s="1" t="s">
        <v>6029</v>
      </c>
      <c r="K391" s="1" t="s">
        <v>75</v>
      </c>
      <c r="L391" s="1" t="s">
        <v>15</v>
      </c>
      <c r="M391" s="15">
        <v>70805</v>
      </c>
      <c r="N391" s="1" t="s">
        <v>573</v>
      </c>
      <c r="O391" s="1" t="s">
        <v>380</v>
      </c>
      <c r="P391" s="1" t="s">
        <v>17</v>
      </c>
      <c r="Q391" s="1" t="s">
        <v>6030</v>
      </c>
      <c r="R391" s="1" t="s">
        <v>6798</v>
      </c>
      <c r="S391" s="3" t="s">
        <v>1293</v>
      </c>
      <c r="T391" s="14" t="s">
        <v>6031</v>
      </c>
      <c r="U391" s="1" t="s">
        <v>49</v>
      </c>
      <c r="V391" s="13" t="s">
        <v>18</v>
      </c>
      <c r="W391" s="4" t="s">
        <v>1234</v>
      </c>
      <c r="X391" s="4" t="s">
        <v>1210</v>
      </c>
      <c r="Y391" s="11"/>
      <c r="Z391" s="11"/>
      <c r="AA391" s="11"/>
      <c r="AC391" s="11" t="s">
        <v>6791</v>
      </c>
      <c r="AD391" s="3">
        <v>7277</v>
      </c>
      <c r="AE391" s="45">
        <f t="shared" si="19"/>
        <v>0.75</v>
      </c>
    </row>
    <row r="392" spans="1:31" ht="12" customHeight="1" x14ac:dyDescent="0.25">
      <c r="A392" s="45">
        <f t="shared" si="18"/>
        <v>1</v>
      </c>
      <c r="B392" s="45" t="str">
        <f t="shared" si="20"/>
        <v/>
      </c>
      <c r="D392" s="1" t="s">
        <v>3304</v>
      </c>
      <c r="E392" s="34">
        <v>67</v>
      </c>
      <c r="F392" s="1" t="s">
        <v>12</v>
      </c>
      <c r="G392" s="1" t="s">
        <v>20</v>
      </c>
      <c r="H392" s="1"/>
      <c r="I392" s="39">
        <v>43704</v>
      </c>
      <c r="J392" s="1" t="s">
        <v>3305</v>
      </c>
      <c r="K392" s="1" t="s">
        <v>395</v>
      </c>
      <c r="L392" s="1" t="s">
        <v>28</v>
      </c>
      <c r="M392" s="15">
        <v>95205</v>
      </c>
      <c r="N392" s="1" t="s">
        <v>396</v>
      </c>
      <c r="O392" s="1" t="s">
        <v>1183</v>
      </c>
      <c r="P392" s="1" t="s">
        <v>17</v>
      </c>
      <c r="Q392" s="1" t="s">
        <v>3306</v>
      </c>
      <c r="R392" s="1" t="s">
        <v>6798</v>
      </c>
      <c r="S392" s="3" t="s">
        <v>1293</v>
      </c>
      <c r="T392" s="14" t="s">
        <v>3307</v>
      </c>
      <c r="U392" s="1" t="s">
        <v>49</v>
      </c>
      <c r="V392" s="13" t="s">
        <v>18</v>
      </c>
      <c r="W392" s="11" t="s">
        <v>1234</v>
      </c>
      <c r="X392" s="11" t="s">
        <v>1210</v>
      </c>
      <c r="Y392" s="11" t="s">
        <v>1211</v>
      </c>
      <c r="Z392" s="11" t="s">
        <v>49</v>
      </c>
      <c r="AA392" s="11">
        <v>4987</v>
      </c>
      <c r="AC392" s="11" t="s">
        <v>6791</v>
      </c>
      <c r="AD392" s="3">
        <v>7276</v>
      </c>
      <c r="AE392" s="45">
        <f t="shared" si="19"/>
        <v>1</v>
      </c>
    </row>
    <row r="393" spans="1:31" ht="12" customHeight="1" x14ac:dyDescent="0.25">
      <c r="A393" s="45">
        <f t="shared" si="18"/>
        <v>0.25</v>
      </c>
      <c r="B393" s="45">
        <f t="shared" si="20"/>
        <v>0.25</v>
      </c>
      <c r="D393" s="1" t="s">
        <v>6740</v>
      </c>
      <c r="E393" s="34">
        <v>33</v>
      </c>
      <c r="F393" s="1" t="s">
        <v>12</v>
      </c>
      <c r="G393" s="1" t="s">
        <v>42</v>
      </c>
      <c r="H393" s="14" t="s">
        <v>6741</v>
      </c>
      <c r="I393" s="39">
        <v>43704</v>
      </c>
      <c r="J393" s="1" t="s">
        <v>6742</v>
      </c>
      <c r="K393" s="1" t="s">
        <v>726</v>
      </c>
      <c r="L393" s="1" t="s">
        <v>27</v>
      </c>
      <c r="M393" s="15">
        <v>60153</v>
      </c>
      <c r="N393" s="17" t="s">
        <v>44</v>
      </c>
      <c r="O393" s="1" t="s">
        <v>6743</v>
      </c>
      <c r="P393" s="1" t="s">
        <v>17</v>
      </c>
      <c r="Q393" s="1" t="s">
        <v>6744</v>
      </c>
      <c r="R393" s="1" t="s">
        <v>6798</v>
      </c>
      <c r="S393" s="3" t="s">
        <v>1293</v>
      </c>
      <c r="T393" s="14" t="s">
        <v>6745</v>
      </c>
      <c r="U393" s="1" t="s">
        <v>49</v>
      </c>
      <c r="V393" s="1" t="s">
        <v>6797</v>
      </c>
      <c r="W393" s="11" t="s">
        <v>1285</v>
      </c>
      <c r="X393" s="11"/>
      <c r="Y393" s="11"/>
      <c r="Z393" s="11"/>
      <c r="AA393" s="11"/>
      <c r="AB393" s="3" t="s">
        <v>6773</v>
      </c>
      <c r="AC393" s="3" t="s">
        <v>6791</v>
      </c>
      <c r="AD393" s="3">
        <v>7279</v>
      </c>
      <c r="AE393" s="45">
        <f t="shared" si="19"/>
        <v>0.25</v>
      </c>
    </row>
    <row r="394" spans="1:31" ht="12" customHeight="1" x14ac:dyDescent="0.25">
      <c r="A394" s="45">
        <f t="shared" si="18"/>
        <v>0.25</v>
      </c>
      <c r="B394" s="45" t="str">
        <f t="shared" si="20"/>
        <v/>
      </c>
      <c r="D394" s="1" t="s">
        <v>6684</v>
      </c>
      <c r="E394" s="34">
        <v>39</v>
      </c>
      <c r="F394" s="1" t="s">
        <v>12</v>
      </c>
      <c r="G394" s="1" t="s">
        <v>20</v>
      </c>
      <c r="H394" s="1"/>
      <c r="I394" s="39">
        <v>43704</v>
      </c>
      <c r="J394" s="1" t="s">
        <v>6685</v>
      </c>
      <c r="K394" s="1" t="s">
        <v>6686</v>
      </c>
      <c r="L394" s="1" t="s">
        <v>131</v>
      </c>
      <c r="M394" s="15">
        <v>63114</v>
      </c>
      <c r="N394" s="1" t="s">
        <v>209</v>
      </c>
      <c r="O394" s="1" t="s">
        <v>6687</v>
      </c>
      <c r="P394" s="1" t="s">
        <v>123</v>
      </c>
      <c r="Q394" s="1" t="s">
        <v>6688</v>
      </c>
      <c r="R394" s="1" t="s">
        <v>6798</v>
      </c>
      <c r="S394" s="3" t="s">
        <v>1293</v>
      </c>
      <c r="T394" s="14" t="s">
        <v>6689</v>
      </c>
      <c r="U394" s="1" t="s">
        <v>19</v>
      </c>
      <c r="V394" s="13" t="s">
        <v>6797</v>
      </c>
      <c r="W394" s="4" t="s">
        <v>1285</v>
      </c>
      <c r="X394" s="4" t="s">
        <v>1213</v>
      </c>
      <c r="Y394" s="11"/>
      <c r="Z394" s="11"/>
      <c r="AA394" s="11"/>
      <c r="AC394" s="11" t="s">
        <v>6793</v>
      </c>
      <c r="AD394" s="3">
        <v>7278</v>
      </c>
      <c r="AE394" s="45">
        <f t="shared" si="19"/>
        <v>0.25</v>
      </c>
    </row>
    <row r="395" spans="1:31" ht="12" customHeight="1" x14ac:dyDescent="0.25">
      <c r="A395" s="45">
        <f t="shared" si="18"/>
        <v>0.75</v>
      </c>
      <c r="B395" s="45" t="str">
        <f t="shared" si="20"/>
        <v/>
      </c>
      <c r="D395" s="1" t="s">
        <v>5500</v>
      </c>
      <c r="E395" s="34">
        <v>38</v>
      </c>
      <c r="F395" s="1" t="s">
        <v>12</v>
      </c>
      <c r="G395" s="1" t="s">
        <v>20</v>
      </c>
      <c r="H395" s="1"/>
      <c r="I395" s="39">
        <v>43703</v>
      </c>
      <c r="J395" s="1" t="s">
        <v>5501</v>
      </c>
      <c r="K395" s="1" t="s">
        <v>624</v>
      </c>
      <c r="L395" s="1" t="s">
        <v>114</v>
      </c>
      <c r="M395" s="15">
        <v>99502</v>
      </c>
      <c r="N395" s="1" t="s">
        <v>624</v>
      </c>
      <c r="O395" s="1" t="s">
        <v>625</v>
      </c>
      <c r="P395" s="1" t="s">
        <v>17</v>
      </c>
      <c r="Q395" s="1" t="s">
        <v>5502</v>
      </c>
      <c r="R395" s="1" t="s">
        <v>6798</v>
      </c>
      <c r="S395" s="3" t="s">
        <v>1293</v>
      </c>
      <c r="T395" s="14" t="s">
        <v>5503</v>
      </c>
      <c r="U395" s="1" t="s">
        <v>161</v>
      </c>
      <c r="V395" s="13" t="s">
        <v>18</v>
      </c>
      <c r="W395" s="11" t="s">
        <v>1234</v>
      </c>
      <c r="X395" s="11" t="s">
        <v>1210</v>
      </c>
      <c r="Y395" s="11" t="s">
        <v>1211</v>
      </c>
      <c r="Z395" s="11" t="s">
        <v>49</v>
      </c>
      <c r="AA395" s="11">
        <v>4988</v>
      </c>
      <c r="AC395" s="11" t="s">
        <v>6793</v>
      </c>
      <c r="AD395" s="3">
        <v>7273</v>
      </c>
      <c r="AE395" s="45">
        <f t="shared" si="19"/>
        <v>0.75</v>
      </c>
    </row>
    <row r="396" spans="1:31" ht="12" customHeight="1" x14ac:dyDescent="0.25">
      <c r="A396" s="45">
        <f t="shared" si="18"/>
        <v>0.75</v>
      </c>
      <c r="B396" s="45">
        <f t="shared" si="20"/>
        <v>0.75</v>
      </c>
      <c r="D396" s="1" t="s">
        <v>4374</v>
      </c>
      <c r="E396" s="34">
        <v>33</v>
      </c>
      <c r="F396" s="1" t="s">
        <v>12</v>
      </c>
      <c r="G396" s="1" t="s">
        <v>42</v>
      </c>
      <c r="H396" s="14" t="s">
        <v>4375</v>
      </c>
      <c r="I396" s="39">
        <v>43703</v>
      </c>
      <c r="J396" s="1" t="s">
        <v>4376</v>
      </c>
      <c r="K396" s="1" t="s">
        <v>122</v>
      </c>
      <c r="L396" s="1" t="s">
        <v>112</v>
      </c>
      <c r="M396" s="15">
        <v>37912</v>
      </c>
      <c r="N396" s="1" t="s">
        <v>498</v>
      </c>
      <c r="O396" s="1" t="s">
        <v>776</v>
      </c>
      <c r="P396" s="1" t="s">
        <v>17</v>
      </c>
      <c r="Q396" s="1" t="s">
        <v>4377</v>
      </c>
      <c r="R396" s="1" t="s">
        <v>6798</v>
      </c>
      <c r="S396" s="3" t="s">
        <v>1293</v>
      </c>
      <c r="T396" s="14" t="s">
        <v>4378</v>
      </c>
      <c r="U396" s="1" t="s">
        <v>49</v>
      </c>
      <c r="V396" s="13" t="s">
        <v>6797</v>
      </c>
      <c r="W396" s="11" t="s">
        <v>1285</v>
      </c>
      <c r="X396" s="11" t="s">
        <v>1210</v>
      </c>
      <c r="Y396" s="11" t="s">
        <v>1211</v>
      </c>
      <c r="Z396" s="11" t="s">
        <v>49</v>
      </c>
      <c r="AA396" s="11">
        <v>4981</v>
      </c>
      <c r="AC396" s="11" t="s">
        <v>6793</v>
      </c>
      <c r="AD396" s="3">
        <v>7274</v>
      </c>
      <c r="AE396" s="45">
        <f t="shared" si="19"/>
        <v>0.75</v>
      </c>
    </row>
    <row r="397" spans="1:31" ht="12" customHeight="1" x14ac:dyDescent="0.25">
      <c r="A397" s="45">
        <f t="shared" si="18"/>
        <v>0.25</v>
      </c>
      <c r="B397" s="45" t="str">
        <f t="shared" si="20"/>
        <v/>
      </c>
      <c r="D397" s="1" t="s">
        <v>6344</v>
      </c>
      <c r="E397" s="34">
        <v>24</v>
      </c>
      <c r="F397" s="1" t="s">
        <v>12</v>
      </c>
      <c r="G397" s="1" t="s">
        <v>25</v>
      </c>
      <c r="H397" s="14" t="s">
        <v>6345</v>
      </c>
      <c r="I397" s="39">
        <v>43702</v>
      </c>
      <c r="J397" s="1" t="s">
        <v>1205</v>
      </c>
      <c r="K397" s="1" t="s">
        <v>951</v>
      </c>
      <c r="L397" s="1" t="s">
        <v>85</v>
      </c>
      <c r="M397" s="15">
        <v>47523</v>
      </c>
      <c r="N397" s="1" t="s">
        <v>1151</v>
      </c>
      <c r="O397" s="1" t="s">
        <v>1062</v>
      </c>
      <c r="P397" s="1" t="s">
        <v>123</v>
      </c>
      <c r="Q397" s="1" t="s">
        <v>6346</v>
      </c>
      <c r="R397" s="1" t="s">
        <v>6798</v>
      </c>
      <c r="S397" s="3" t="s">
        <v>1293</v>
      </c>
      <c r="T397" s="14" t="s">
        <v>6347</v>
      </c>
      <c r="U397" s="1" t="s">
        <v>49</v>
      </c>
      <c r="V397" s="13" t="s">
        <v>24</v>
      </c>
      <c r="W397" s="4" t="s">
        <v>6145</v>
      </c>
      <c r="X397" s="4" t="s">
        <v>1210</v>
      </c>
      <c r="Y397" s="11"/>
      <c r="Z397" s="11"/>
      <c r="AA397" s="11"/>
      <c r="AC397" s="11" t="s">
        <v>6792</v>
      </c>
      <c r="AD397" s="3">
        <v>7272</v>
      </c>
      <c r="AE397" s="45">
        <f t="shared" si="19"/>
        <v>0.25</v>
      </c>
    </row>
    <row r="398" spans="1:31" ht="12" customHeight="1" x14ac:dyDescent="0.25">
      <c r="A398" s="45">
        <f t="shared" si="18"/>
        <v>0.25</v>
      </c>
      <c r="B398" s="45" t="str">
        <f t="shared" si="20"/>
        <v/>
      </c>
      <c r="D398" s="1" t="s">
        <v>6204</v>
      </c>
      <c r="E398" s="34">
        <v>34</v>
      </c>
      <c r="F398" s="1" t="s">
        <v>12</v>
      </c>
      <c r="G398" s="1" t="s">
        <v>25</v>
      </c>
      <c r="H398" s="1"/>
      <c r="I398" s="39">
        <v>43701</v>
      </c>
      <c r="J398" s="1" t="s">
        <v>6205</v>
      </c>
      <c r="K398" s="1" t="s">
        <v>1331</v>
      </c>
      <c r="L398" s="1" t="s">
        <v>53</v>
      </c>
      <c r="M398" s="15">
        <v>97424</v>
      </c>
      <c r="N398" s="1" t="s">
        <v>532</v>
      </c>
      <c r="O398" s="1" t="s">
        <v>1052</v>
      </c>
      <c r="P398" s="1" t="s">
        <v>17</v>
      </c>
      <c r="Q398" s="1" t="s">
        <v>6206</v>
      </c>
      <c r="R398" s="1" t="s">
        <v>6798</v>
      </c>
      <c r="S398" s="3" t="s">
        <v>1293</v>
      </c>
      <c r="T398" s="14" t="s">
        <v>6207</v>
      </c>
      <c r="U398" s="1" t="s">
        <v>49</v>
      </c>
      <c r="V398" s="13" t="s">
        <v>18</v>
      </c>
      <c r="W398" s="4" t="s">
        <v>1233</v>
      </c>
      <c r="X398" s="4"/>
      <c r="Y398" s="11"/>
      <c r="Z398" s="11"/>
      <c r="AA398" s="11"/>
      <c r="AC398" s="11" t="s">
        <v>6792</v>
      </c>
      <c r="AD398" s="3">
        <v>7270</v>
      </c>
      <c r="AE398" s="45">
        <f t="shared" si="19"/>
        <v>0.25</v>
      </c>
    </row>
    <row r="399" spans="1:31" ht="12" customHeight="1" x14ac:dyDescent="0.25">
      <c r="A399" s="45">
        <f t="shared" si="18"/>
        <v>0.25</v>
      </c>
      <c r="B399" s="45" t="str">
        <f t="shared" si="20"/>
        <v/>
      </c>
      <c r="D399" s="1" t="s">
        <v>5907</v>
      </c>
      <c r="E399" s="34">
        <v>52</v>
      </c>
      <c r="F399" s="1" t="s">
        <v>12</v>
      </c>
      <c r="G399" s="1" t="s">
        <v>265</v>
      </c>
      <c r="H399" s="14" t="s">
        <v>5908</v>
      </c>
      <c r="I399" s="39">
        <v>43701</v>
      </c>
      <c r="J399" s="1" t="s">
        <v>5909</v>
      </c>
      <c r="K399" s="1" t="s">
        <v>67</v>
      </c>
      <c r="L399" s="1" t="s">
        <v>28</v>
      </c>
      <c r="M399" s="15">
        <v>92115</v>
      </c>
      <c r="N399" s="1" t="s">
        <v>67</v>
      </c>
      <c r="O399" s="1" t="s">
        <v>68</v>
      </c>
      <c r="P399" s="1" t="s">
        <v>17</v>
      </c>
      <c r="Q399" s="1" t="s">
        <v>5910</v>
      </c>
      <c r="R399" s="1" t="s">
        <v>6798</v>
      </c>
      <c r="S399" s="3" t="s">
        <v>1293</v>
      </c>
      <c r="T399" s="14" t="s">
        <v>5911</v>
      </c>
      <c r="U399" s="1" t="s">
        <v>161</v>
      </c>
      <c r="V399" s="13" t="s">
        <v>24</v>
      </c>
      <c r="W399" s="11" t="s">
        <v>1225</v>
      </c>
      <c r="X399" s="11" t="s">
        <v>1210</v>
      </c>
      <c r="Y399" s="11" t="s">
        <v>1211</v>
      </c>
      <c r="Z399" s="11" t="s">
        <v>161</v>
      </c>
      <c r="AA399" s="11">
        <v>4977</v>
      </c>
      <c r="AC399" s="11" t="s">
        <v>6791</v>
      </c>
      <c r="AD399" s="3">
        <v>7271</v>
      </c>
      <c r="AE399" s="45">
        <f t="shared" si="19"/>
        <v>0.25</v>
      </c>
    </row>
    <row r="400" spans="1:31" ht="12" customHeight="1" x14ac:dyDescent="0.25">
      <c r="A400" s="45">
        <f t="shared" si="18"/>
        <v>0.5</v>
      </c>
      <c r="B400" s="45" t="str">
        <f t="shared" si="20"/>
        <v/>
      </c>
      <c r="D400" s="1" t="s">
        <v>6208</v>
      </c>
      <c r="E400" s="34">
        <v>55</v>
      </c>
      <c r="F400" s="1" t="s">
        <v>12</v>
      </c>
      <c r="G400" s="1" t="s">
        <v>25</v>
      </c>
      <c r="H400" s="14" t="s">
        <v>6209</v>
      </c>
      <c r="I400" s="39">
        <v>43700</v>
      </c>
      <c r="J400" s="1" t="s">
        <v>6210</v>
      </c>
      <c r="K400" s="1" t="s">
        <v>892</v>
      </c>
      <c r="L400" s="1" t="s">
        <v>27</v>
      </c>
      <c r="M400" s="15">
        <v>61832</v>
      </c>
      <c r="N400" s="1" t="s">
        <v>893</v>
      </c>
      <c r="O400" s="1" t="s">
        <v>6211</v>
      </c>
      <c r="P400" s="1" t="s">
        <v>17</v>
      </c>
      <c r="Q400" s="1" t="s">
        <v>6212</v>
      </c>
      <c r="R400" s="1" t="s">
        <v>6798</v>
      </c>
      <c r="S400" s="3" t="s">
        <v>1293</v>
      </c>
      <c r="T400" s="14" t="s">
        <v>6213</v>
      </c>
      <c r="U400" s="1" t="s">
        <v>49</v>
      </c>
      <c r="V400" s="13" t="s">
        <v>18</v>
      </c>
      <c r="W400" s="4" t="s">
        <v>1233</v>
      </c>
      <c r="X400" s="4" t="s">
        <v>1210</v>
      </c>
      <c r="Y400" s="11"/>
      <c r="Z400" s="11"/>
      <c r="AA400" s="11"/>
      <c r="AC400" s="11" t="s">
        <v>6791</v>
      </c>
      <c r="AD400" s="3">
        <v>7268</v>
      </c>
      <c r="AE400" s="45">
        <f t="shared" si="19"/>
        <v>0.5</v>
      </c>
    </row>
    <row r="401" spans="1:31" ht="12" customHeight="1" x14ac:dyDescent="0.25">
      <c r="A401" s="45">
        <f t="shared" si="18"/>
        <v>0.5</v>
      </c>
      <c r="B401" s="45" t="str">
        <f t="shared" si="20"/>
        <v/>
      </c>
      <c r="D401" s="1" t="s">
        <v>4428</v>
      </c>
      <c r="E401" s="34">
        <v>31</v>
      </c>
      <c r="F401" s="1" t="s">
        <v>12</v>
      </c>
      <c r="G401" s="1" t="s">
        <v>25</v>
      </c>
      <c r="H401" s="14" t="s">
        <v>4429</v>
      </c>
      <c r="I401" s="39">
        <v>43700</v>
      </c>
      <c r="J401" s="1" t="s">
        <v>4430</v>
      </c>
      <c r="K401" s="1" t="s">
        <v>1326</v>
      </c>
      <c r="L401" s="1" t="s">
        <v>92</v>
      </c>
      <c r="M401" s="15">
        <v>84119</v>
      </c>
      <c r="N401" s="1" t="s">
        <v>182</v>
      </c>
      <c r="O401" s="1" t="s">
        <v>648</v>
      </c>
      <c r="P401" s="1" t="s">
        <v>17</v>
      </c>
      <c r="Q401" s="1" t="s">
        <v>4431</v>
      </c>
      <c r="R401" s="1" t="s">
        <v>6798</v>
      </c>
      <c r="S401" s="3" t="s">
        <v>1293</v>
      </c>
      <c r="T401" s="14" t="s">
        <v>4432</v>
      </c>
      <c r="U401" s="1" t="s">
        <v>268</v>
      </c>
      <c r="V401" s="13" t="s">
        <v>6797</v>
      </c>
      <c r="W401" s="11" t="s">
        <v>1285</v>
      </c>
      <c r="X401" s="11" t="s">
        <v>1208</v>
      </c>
      <c r="Y401" s="11" t="s">
        <v>1211</v>
      </c>
      <c r="Z401" s="11" t="s">
        <v>161</v>
      </c>
      <c r="AA401" s="11">
        <v>4980</v>
      </c>
      <c r="AC401" s="11" t="s">
        <v>6793</v>
      </c>
      <c r="AD401" s="3">
        <v>7269</v>
      </c>
      <c r="AE401" s="45">
        <f t="shared" si="19"/>
        <v>0.5</v>
      </c>
    </row>
    <row r="402" spans="1:31" ht="12" customHeight="1" x14ac:dyDescent="0.25">
      <c r="A402" s="45">
        <f t="shared" si="18"/>
        <v>0.25</v>
      </c>
      <c r="B402" s="45" t="str">
        <f t="shared" si="20"/>
        <v/>
      </c>
      <c r="D402" s="1" t="s">
        <v>4226</v>
      </c>
      <c r="E402" s="34">
        <v>29</v>
      </c>
      <c r="F402" s="1" t="s">
        <v>12</v>
      </c>
      <c r="G402" s="1" t="s">
        <v>20</v>
      </c>
      <c r="H402" s="1"/>
      <c r="I402" s="39">
        <v>43699</v>
      </c>
      <c r="J402" s="1" t="s">
        <v>4227</v>
      </c>
      <c r="K402" s="1" t="s">
        <v>286</v>
      </c>
      <c r="L402" s="1" t="s">
        <v>38</v>
      </c>
      <c r="M402" s="15">
        <v>45417</v>
      </c>
      <c r="N402" s="1" t="s">
        <v>287</v>
      </c>
      <c r="O402" s="1" t="s">
        <v>701</v>
      </c>
      <c r="P402" s="1" t="s">
        <v>17</v>
      </c>
      <c r="Q402" s="1" t="s">
        <v>4228</v>
      </c>
      <c r="R402" s="1" t="s">
        <v>6798</v>
      </c>
      <c r="S402" s="3" t="s">
        <v>1293</v>
      </c>
      <c r="T402" s="14" t="s">
        <v>4229</v>
      </c>
      <c r="U402" s="1" t="s">
        <v>49</v>
      </c>
      <c r="V402" s="13" t="s">
        <v>18</v>
      </c>
      <c r="W402" s="11" t="s">
        <v>123</v>
      </c>
      <c r="X402" s="11" t="s">
        <v>1210</v>
      </c>
      <c r="Y402" s="11" t="s">
        <v>1212</v>
      </c>
      <c r="Z402" s="11" t="s">
        <v>49</v>
      </c>
      <c r="AA402" s="11">
        <v>4974</v>
      </c>
      <c r="AC402" s="11" t="s">
        <v>6791</v>
      </c>
      <c r="AD402" s="3">
        <v>7264</v>
      </c>
      <c r="AE402" s="45">
        <f t="shared" si="19"/>
        <v>0.25</v>
      </c>
    </row>
    <row r="403" spans="1:31" ht="12" customHeight="1" x14ac:dyDescent="0.25">
      <c r="A403" s="45">
        <f t="shared" si="18"/>
        <v>0.75</v>
      </c>
      <c r="B403" s="45" t="str">
        <f t="shared" si="20"/>
        <v/>
      </c>
      <c r="D403" s="1" t="s">
        <v>6561</v>
      </c>
      <c r="E403" s="34">
        <v>46</v>
      </c>
      <c r="F403" s="1" t="s">
        <v>12</v>
      </c>
      <c r="G403" s="1" t="s">
        <v>20</v>
      </c>
      <c r="H403" s="1"/>
      <c r="I403" s="39">
        <v>43699</v>
      </c>
      <c r="J403" s="1" t="s">
        <v>6562</v>
      </c>
      <c r="K403" s="1" t="s">
        <v>137</v>
      </c>
      <c r="L403" s="1" t="s">
        <v>77</v>
      </c>
      <c r="M403" s="15">
        <v>88240</v>
      </c>
      <c r="N403" s="1" t="s">
        <v>223</v>
      </c>
      <c r="O403" s="1" t="s">
        <v>138</v>
      </c>
      <c r="P403" s="1" t="s">
        <v>17</v>
      </c>
      <c r="Q403" s="1" t="s">
        <v>6563</v>
      </c>
      <c r="R403" s="1" t="s">
        <v>6798</v>
      </c>
      <c r="S403" s="3" t="s">
        <v>1293</v>
      </c>
      <c r="T403" s="14" t="s">
        <v>6564</v>
      </c>
      <c r="U403" s="1" t="s">
        <v>49</v>
      </c>
      <c r="V403" s="13" t="s">
        <v>18</v>
      </c>
      <c r="W403" s="4" t="s">
        <v>1234</v>
      </c>
      <c r="X403" s="4" t="s">
        <v>1210</v>
      </c>
      <c r="Y403" s="11"/>
      <c r="Z403" s="11"/>
      <c r="AA403" s="11"/>
      <c r="AC403" s="11" t="s">
        <v>6793</v>
      </c>
      <c r="AD403" s="3">
        <v>7263</v>
      </c>
      <c r="AE403" s="45">
        <f t="shared" si="19"/>
        <v>0.75</v>
      </c>
    </row>
    <row r="404" spans="1:31" ht="12" customHeight="1" x14ac:dyDescent="0.25">
      <c r="A404" s="45">
        <f t="shared" si="18"/>
        <v>1</v>
      </c>
      <c r="B404" s="45" t="str">
        <f t="shared" si="20"/>
        <v/>
      </c>
      <c r="D404" s="1" t="s">
        <v>3300</v>
      </c>
      <c r="E404" s="35">
        <v>57</v>
      </c>
      <c r="F404" s="1" t="s">
        <v>12</v>
      </c>
      <c r="G404" s="1" t="s">
        <v>20</v>
      </c>
      <c r="H404" s="1"/>
      <c r="I404" s="39">
        <v>43699</v>
      </c>
      <c r="J404" s="1" t="s">
        <v>3301</v>
      </c>
      <c r="K404" s="1" t="s">
        <v>259</v>
      </c>
      <c r="L404" s="1" t="s">
        <v>77</v>
      </c>
      <c r="M404" s="15">
        <v>87123</v>
      </c>
      <c r="N404" s="1" t="s">
        <v>143</v>
      </c>
      <c r="O404" s="1" t="s">
        <v>649</v>
      </c>
      <c r="P404" s="1" t="s">
        <v>17</v>
      </c>
      <c r="Q404" s="1" t="s">
        <v>3302</v>
      </c>
      <c r="R404" s="1" t="s">
        <v>6798</v>
      </c>
      <c r="S404" s="3" t="s">
        <v>1293</v>
      </c>
      <c r="T404" s="14" t="s">
        <v>3303</v>
      </c>
      <c r="U404" s="1" t="s">
        <v>49</v>
      </c>
      <c r="V404" s="13" t="s">
        <v>18</v>
      </c>
      <c r="W404" s="11" t="s">
        <v>1234</v>
      </c>
      <c r="X404" s="11" t="s">
        <v>1210</v>
      </c>
      <c r="Y404" s="11" t="s">
        <v>1211</v>
      </c>
      <c r="Z404" s="11" t="s">
        <v>49</v>
      </c>
      <c r="AA404" s="11">
        <v>4972</v>
      </c>
      <c r="AC404" s="11" t="s">
        <v>6793</v>
      </c>
      <c r="AD404" s="3">
        <v>7262</v>
      </c>
      <c r="AE404" s="45">
        <f t="shared" si="19"/>
        <v>1</v>
      </c>
    </row>
    <row r="405" spans="1:31" ht="12" customHeight="1" x14ac:dyDescent="0.25">
      <c r="A405" s="45">
        <f t="shared" si="18"/>
        <v>1</v>
      </c>
      <c r="B405" s="45" t="str">
        <f t="shared" si="20"/>
        <v/>
      </c>
      <c r="D405" s="1" t="s">
        <v>2180</v>
      </c>
      <c r="E405" s="34">
        <v>49</v>
      </c>
      <c r="F405" s="1" t="s">
        <v>12</v>
      </c>
      <c r="G405" s="1" t="s">
        <v>25</v>
      </c>
      <c r="H405" s="14" t="s">
        <v>2181</v>
      </c>
      <c r="I405" s="39">
        <v>43699</v>
      </c>
      <c r="J405" s="1" t="s">
        <v>2182</v>
      </c>
      <c r="K405" s="1" t="s">
        <v>720</v>
      </c>
      <c r="L405" s="1" t="s">
        <v>272</v>
      </c>
      <c r="M405" s="15">
        <v>72031</v>
      </c>
      <c r="N405" s="1" t="s">
        <v>731</v>
      </c>
      <c r="O405" s="1" t="s">
        <v>727</v>
      </c>
      <c r="P405" s="1" t="s">
        <v>17</v>
      </c>
      <c r="Q405" s="1" t="s">
        <v>2183</v>
      </c>
      <c r="R405" s="1" t="s">
        <v>6798</v>
      </c>
      <c r="S405" s="3" t="s">
        <v>1293</v>
      </c>
      <c r="T405" s="14" t="s">
        <v>2184</v>
      </c>
      <c r="U405" s="1" t="s">
        <v>49</v>
      </c>
      <c r="V405" s="13" t="s">
        <v>18</v>
      </c>
      <c r="W405" s="11" t="s">
        <v>1234</v>
      </c>
      <c r="X405" s="11" t="s">
        <v>1210</v>
      </c>
      <c r="Y405" s="11" t="s">
        <v>1211</v>
      </c>
      <c r="Z405" s="11" t="s">
        <v>49</v>
      </c>
      <c r="AA405" s="11">
        <v>4985</v>
      </c>
      <c r="AC405" s="11" t="s">
        <v>6792</v>
      </c>
      <c r="AD405" s="3">
        <v>7261</v>
      </c>
      <c r="AE405" s="45">
        <f t="shared" si="19"/>
        <v>1</v>
      </c>
    </row>
    <row r="406" spans="1:31" ht="12" customHeight="1" x14ac:dyDescent="0.25">
      <c r="A406" s="45">
        <f t="shared" si="18"/>
        <v>0.75</v>
      </c>
      <c r="B406" s="45" t="str">
        <f t="shared" si="20"/>
        <v/>
      </c>
      <c r="D406" s="1" t="s">
        <v>4463</v>
      </c>
      <c r="E406" s="34">
        <v>39</v>
      </c>
      <c r="F406" s="1" t="s">
        <v>12</v>
      </c>
      <c r="G406" s="1" t="s">
        <v>20</v>
      </c>
      <c r="H406" s="1"/>
      <c r="I406" s="39">
        <v>43699</v>
      </c>
      <c r="J406" s="1" t="s">
        <v>4464</v>
      </c>
      <c r="K406" s="1" t="s">
        <v>4465</v>
      </c>
      <c r="L406" s="1" t="s">
        <v>73</v>
      </c>
      <c r="M406" s="15">
        <v>30427</v>
      </c>
      <c r="N406" s="1" t="s">
        <v>4466</v>
      </c>
      <c r="O406" s="1" t="s">
        <v>4467</v>
      </c>
      <c r="P406" s="1" t="s">
        <v>17</v>
      </c>
      <c r="Q406" s="1" t="s">
        <v>4468</v>
      </c>
      <c r="R406" s="1" t="s">
        <v>6798</v>
      </c>
      <c r="S406" s="3" t="s">
        <v>1293</v>
      </c>
      <c r="T406" s="14" t="s">
        <v>4469</v>
      </c>
      <c r="U406" s="1" t="s">
        <v>49</v>
      </c>
      <c r="V406" s="13" t="s">
        <v>6797</v>
      </c>
      <c r="W406" s="11" t="s">
        <v>1285</v>
      </c>
      <c r="X406" s="11" t="s">
        <v>1210</v>
      </c>
      <c r="Y406" s="11" t="s">
        <v>1211</v>
      </c>
      <c r="Z406" s="11" t="s">
        <v>49</v>
      </c>
      <c r="AA406" s="11">
        <v>4975</v>
      </c>
      <c r="AC406" s="11" t="s">
        <v>6792</v>
      </c>
      <c r="AD406" s="3">
        <v>7265</v>
      </c>
      <c r="AE406" s="45">
        <f t="shared" si="19"/>
        <v>0.75</v>
      </c>
    </row>
    <row r="407" spans="1:31" ht="12" customHeight="1" x14ac:dyDescent="0.25">
      <c r="A407" s="45">
        <f t="shared" si="18"/>
        <v>0.25</v>
      </c>
      <c r="B407" s="45" t="str">
        <f t="shared" si="20"/>
        <v/>
      </c>
      <c r="D407" s="1" t="s">
        <v>6348</v>
      </c>
      <c r="E407" s="34">
        <v>49</v>
      </c>
      <c r="F407" s="1" t="s">
        <v>12</v>
      </c>
      <c r="G407" s="1" t="s">
        <v>25</v>
      </c>
      <c r="H407" s="14" t="s">
        <v>6349</v>
      </c>
      <c r="I407" s="39">
        <v>43699</v>
      </c>
      <c r="J407" s="1" t="s">
        <v>6350</v>
      </c>
      <c r="K407" s="1" t="s">
        <v>1296</v>
      </c>
      <c r="L407" s="1" t="s">
        <v>129</v>
      </c>
      <c r="M407" s="15">
        <v>14904</v>
      </c>
      <c r="N407" s="1" t="s">
        <v>1286</v>
      </c>
      <c r="O407" s="1" t="s">
        <v>1297</v>
      </c>
      <c r="P407" s="1" t="s">
        <v>123</v>
      </c>
      <c r="Q407" s="1" t="s">
        <v>6351</v>
      </c>
      <c r="R407" s="1" t="s">
        <v>6798</v>
      </c>
      <c r="S407" s="3" t="s">
        <v>1293</v>
      </c>
      <c r="T407" s="14" t="s">
        <v>6352</v>
      </c>
      <c r="U407" s="1" t="s">
        <v>161</v>
      </c>
      <c r="V407" s="13" t="s">
        <v>6797</v>
      </c>
      <c r="W407" s="4" t="s">
        <v>1285</v>
      </c>
      <c r="X407" s="4" t="s">
        <v>1210</v>
      </c>
      <c r="Y407" s="11"/>
      <c r="Z407" s="11"/>
      <c r="AA407" s="11"/>
      <c r="AC407" s="11" t="s">
        <v>6793</v>
      </c>
      <c r="AD407" s="3">
        <v>7266</v>
      </c>
      <c r="AE407" s="45">
        <f t="shared" si="19"/>
        <v>0.25</v>
      </c>
    </row>
    <row r="408" spans="1:31" ht="12" customHeight="1" x14ac:dyDescent="0.25">
      <c r="A408" s="45">
        <f t="shared" si="18"/>
        <v>0</v>
      </c>
      <c r="B408" s="45" t="str">
        <f t="shared" si="20"/>
        <v/>
      </c>
      <c r="D408" s="1" t="s">
        <v>540</v>
      </c>
      <c r="E408" s="17"/>
      <c r="F408" s="1" t="s">
        <v>12</v>
      </c>
      <c r="G408" s="1" t="s">
        <v>20</v>
      </c>
      <c r="H408" s="1"/>
      <c r="I408" s="39">
        <v>43699</v>
      </c>
      <c r="J408" s="1" t="s">
        <v>4735</v>
      </c>
      <c r="K408" s="1" t="s">
        <v>1125</v>
      </c>
      <c r="L408" s="1" t="s">
        <v>28</v>
      </c>
      <c r="M408" s="15">
        <v>92683</v>
      </c>
      <c r="N408" s="1" t="s">
        <v>289</v>
      </c>
      <c r="O408" s="1" t="s">
        <v>4736</v>
      </c>
      <c r="P408" s="1" t="s">
        <v>17</v>
      </c>
      <c r="Q408" s="1" t="s">
        <v>4737</v>
      </c>
      <c r="R408" s="1" t="s">
        <v>6798</v>
      </c>
      <c r="S408" s="3" t="s">
        <v>1293</v>
      </c>
      <c r="T408" s="14" t="s">
        <v>4738</v>
      </c>
      <c r="U408" s="1" t="s">
        <v>49</v>
      </c>
      <c r="V408" s="13" t="s">
        <v>24</v>
      </c>
      <c r="W408" s="11" t="s">
        <v>1213</v>
      </c>
      <c r="X408" s="11" t="s">
        <v>1208</v>
      </c>
      <c r="Y408" s="11" t="s">
        <v>1209</v>
      </c>
      <c r="Z408" s="11" t="s">
        <v>49</v>
      </c>
      <c r="AA408" s="11">
        <v>4973</v>
      </c>
      <c r="AC408" s="11" t="s">
        <v>6791</v>
      </c>
      <c r="AD408" s="3">
        <v>7267</v>
      </c>
      <c r="AE408" s="45">
        <f t="shared" si="19"/>
        <v>-0.25</v>
      </c>
    </row>
    <row r="409" spans="1:31" ht="12" customHeight="1" x14ac:dyDescent="0.25">
      <c r="A409" s="45">
        <f t="shared" si="18"/>
        <v>0.5</v>
      </c>
      <c r="B409" s="45">
        <f t="shared" si="20"/>
        <v>0.5</v>
      </c>
      <c r="D409" s="1" t="s">
        <v>1866</v>
      </c>
      <c r="E409" s="34">
        <v>18</v>
      </c>
      <c r="F409" s="1" t="s">
        <v>12</v>
      </c>
      <c r="G409" s="1" t="s">
        <v>42</v>
      </c>
      <c r="H409" s="1"/>
      <c r="I409" s="39">
        <v>43698</v>
      </c>
      <c r="J409" s="1" t="s">
        <v>1867</v>
      </c>
      <c r="K409" s="1" t="s">
        <v>260</v>
      </c>
      <c r="L409" s="1" t="s">
        <v>39</v>
      </c>
      <c r="M409" s="15">
        <v>76112</v>
      </c>
      <c r="N409" s="1" t="s">
        <v>40</v>
      </c>
      <c r="O409" s="1" t="s">
        <v>261</v>
      </c>
      <c r="P409" s="1" t="s">
        <v>17</v>
      </c>
      <c r="Q409" s="1" t="s">
        <v>1868</v>
      </c>
      <c r="R409" s="1" t="s">
        <v>6798</v>
      </c>
      <c r="S409" s="3" t="s">
        <v>1293</v>
      </c>
      <c r="T409" s="14" t="s">
        <v>1869</v>
      </c>
      <c r="U409" s="1" t="s">
        <v>49</v>
      </c>
      <c r="V409" s="13" t="s">
        <v>18</v>
      </c>
      <c r="W409" s="11" t="s">
        <v>1234</v>
      </c>
      <c r="X409" s="11" t="s">
        <v>1210</v>
      </c>
      <c r="Y409" s="11" t="s">
        <v>1212</v>
      </c>
      <c r="Z409" s="11" t="s">
        <v>161</v>
      </c>
      <c r="AA409" s="11">
        <v>4976</v>
      </c>
      <c r="AC409" s="11" t="s">
        <v>6793</v>
      </c>
      <c r="AD409" s="3">
        <v>7257</v>
      </c>
      <c r="AE409" s="45">
        <f t="shared" si="19"/>
        <v>0.5</v>
      </c>
    </row>
    <row r="410" spans="1:31" ht="12" customHeight="1" x14ac:dyDescent="0.25">
      <c r="A410" s="45">
        <f t="shared" si="18"/>
        <v>0.75</v>
      </c>
      <c r="B410" s="45" t="str">
        <f t="shared" si="20"/>
        <v/>
      </c>
      <c r="D410" s="1" t="s">
        <v>540</v>
      </c>
      <c r="E410" s="34">
        <v>54</v>
      </c>
      <c r="F410" s="1" t="s">
        <v>12</v>
      </c>
      <c r="G410" s="1" t="s">
        <v>20</v>
      </c>
      <c r="H410" s="1"/>
      <c r="I410" s="39">
        <v>43698</v>
      </c>
      <c r="J410" s="1" t="s">
        <v>6565</v>
      </c>
      <c r="K410" s="1" t="s">
        <v>6566</v>
      </c>
      <c r="L410" s="1" t="s">
        <v>27</v>
      </c>
      <c r="M410" s="15">
        <v>60542</v>
      </c>
      <c r="N410" s="1" t="s">
        <v>773</v>
      </c>
      <c r="O410" s="1" t="s">
        <v>1240</v>
      </c>
      <c r="P410" s="1" t="s">
        <v>17</v>
      </c>
      <c r="Q410" s="1" t="s">
        <v>6567</v>
      </c>
      <c r="R410" s="1" t="s">
        <v>6798</v>
      </c>
      <c r="S410" s="3" t="s">
        <v>1293</v>
      </c>
      <c r="T410" s="14" t="s">
        <v>6568</v>
      </c>
      <c r="U410" s="1" t="s">
        <v>49</v>
      </c>
      <c r="V410" s="13" t="s">
        <v>18</v>
      </c>
      <c r="W410" s="4" t="s">
        <v>1234</v>
      </c>
      <c r="X410" s="4" t="s">
        <v>1210</v>
      </c>
      <c r="Y410" s="11"/>
      <c r="Z410" s="11"/>
      <c r="AA410" s="11"/>
      <c r="AC410" s="11" t="s">
        <v>6793</v>
      </c>
      <c r="AD410" s="3">
        <v>7258</v>
      </c>
      <c r="AE410" s="45">
        <f t="shared" si="19"/>
        <v>0.75</v>
      </c>
    </row>
    <row r="411" spans="1:31" ht="12" customHeight="1" x14ac:dyDescent="0.25">
      <c r="A411" s="45">
        <f t="shared" si="18"/>
        <v>0</v>
      </c>
      <c r="B411" s="45" t="str">
        <f t="shared" si="20"/>
        <v/>
      </c>
      <c r="D411" s="1" t="s">
        <v>540</v>
      </c>
      <c r="E411" s="34">
        <v>50</v>
      </c>
      <c r="F411" s="1" t="s">
        <v>12</v>
      </c>
      <c r="G411" s="1" t="s">
        <v>30</v>
      </c>
      <c r="H411" s="1"/>
      <c r="I411" s="39">
        <v>43698</v>
      </c>
      <c r="J411" s="1" t="s">
        <v>4706</v>
      </c>
      <c r="K411" s="1" t="s">
        <v>4707</v>
      </c>
      <c r="L411" s="1" t="s">
        <v>28</v>
      </c>
      <c r="M411" s="15">
        <v>90680</v>
      </c>
      <c r="N411" s="1" t="s">
        <v>289</v>
      </c>
      <c r="O411" s="1" t="s">
        <v>467</v>
      </c>
      <c r="P411" s="1" t="s">
        <v>17</v>
      </c>
      <c r="Q411" s="1" t="s">
        <v>4708</v>
      </c>
      <c r="R411" s="1" t="s">
        <v>6798</v>
      </c>
      <c r="S411" s="3" t="s">
        <v>1293</v>
      </c>
      <c r="T411" s="14" t="s">
        <v>4709</v>
      </c>
      <c r="U411" s="1" t="s">
        <v>49</v>
      </c>
      <c r="V411" s="13" t="s">
        <v>24</v>
      </c>
      <c r="W411" s="11" t="s">
        <v>1213</v>
      </c>
      <c r="X411" s="11" t="s">
        <v>1213</v>
      </c>
      <c r="Y411" s="11"/>
      <c r="Z411" s="11" t="s">
        <v>49</v>
      </c>
      <c r="AA411" s="11">
        <v>4982</v>
      </c>
      <c r="AC411" s="11" t="s">
        <v>6791</v>
      </c>
      <c r="AD411" s="3">
        <v>7259</v>
      </c>
      <c r="AE411" s="45">
        <f t="shared" si="19"/>
        <v>0</v>
      </c>
    </row>
    <row r="412" spans="1:31" ht="12" customHeight="1" x14ac:dyDescent="0.25">
      <c r="A412" s="45">
        <f t="shared" si="18"/>
        <v>0.25</v>
      </c>
      <c r="B412" s="45" t="str">
        <f t="shared" si="20"/>
        <v/>
      </c>
      <c r="D412" s="1" t="s">
        <v>4822</v>
      </c>
      <c r="E412" s="34">
        <v>27</v>
      </c>
      <c r="F412" s="1" t="s">
        <v>12</v>
      </c>
      <c r="G412" s="1" t="s">
        <v>25</v>
      </c>
      <c r="H412" s="1"/>
      <c r="I412" s="39">
        <v>43698</v>
      </c>
      <c r="J412" s="1" t="s">
        <v>4823</v>
      </c>
      <c r="K412" s="1" t="s">
        <v>4824</v>
      </c>
      <c r="L412" s="1" t="s">
        <v>111</v>
      </c>
      <c r="M412" s="15">
        <v>40356</v>
      </c>
      <c r="N412" s="1" t="s">
        <v>502</v>
      </c>
      <c r="O412" s="1" t="s">
        <v>1067</v>
      </c>
      <c r="P412" s="1" t="s">
        <v>17</v>
      </c>
      <c r="Q412" s="1" t="s">
        <v>4825</v>
      </c>
      <c r="R412" s="1" t="s">
        <v>6798</v>
      </c>
      <c r="S412" s="3" t="s">
        <v>1293</v>
      </c>
      <c r="T412" s="14" t="s">
        <v>4826</v>
      </c>
      <c r="U412" s="1" t="s">
        <v>49</v>
      </c>
      <c r="V412" s="13" t="s">
        <v>24</v>
      </c>
      <c r="W412" s="11" t="s">
        <v>1214</v>
      </c>
      <c r="X412" s="11" t="s">
        <v>1213</v>
      </c>
      <c r="Y412" s="11" t="s">
        <v>1211</v>
      </c>
      <c r="Z412" s="11" t="s">
        <v>49</v>
      </c>
      <c r="AA412" s="11">
        <v>4978</v>
      </c>
      <c r="AC412" s="11" t="s">
        <v>6793</v>
      </c>
      <c r="AD412" s="3">
        <v>7260</v>
      </c>
      <c r="AE412" s="45">
        <f t="shared" si="19"/>
        <v>0.25</v>
      </c>
    </row>
    <row r="413" spans="1:31" ht="12" customHeight="1" x14ac:dyDescent="0.25">
      <c r="A413" s="45">
        <f t="shared" si="18"/>
        <v>0.5</v>
      </c>
      <c r="B413" s="45" t="str">
        <f t="shared" si="20"/>
        <v/>
      </c>
      <c r="D413" s="1" t="s">
        <v>3064</v>
      </c>
      <c r="E413" s="35">
        <v>39</v>
      </c>
      <c r="F413" s="1" t="s">
        <v>12</v>
      </c>
      <c r="G413" s="1" t="s">
        <v>30</v>
      </c>
      <c r="H413" s="1"/>
      <c r="I413" s="39">
        <v>43696</v>
      </c>
      <c r="J413" s="1" t="s">
        <v>3065</v>
      </c>
      <c r="K413" s="1" t="s">
        <v>47</v>
      </c>
      <c r="L413" s="1" t="s">
        <v>28</v>
      </c>
      <c r="M413" s="15">
        <v>91331</v>
      </c>
      <c r="N413" s="1" t="s">
        <v>47</v>
      </c>
      <c r="O413" s="1" t="s">
        <v>48</v>
      </c>
      <c r="P413" s="1" t="s">
        <v>17</v>
      </c>
      <c r="Q413" s="1" t="s">
        <v>3066</v>
      </c>
      <c r="R413" s="1" t="s">
        <v>6798</v>
      </c>
      <c r="S413" s="3" t="s">
        <v>1293</v>
      </c>
      <c r="T413" s="14" t="s">
        <v>3067</v>
      </c>
      <c r="U413" s="1" t="s">
        <v>49</v>
      </c>
      <c r="V413" s="13" t="s">
        <v>18</v>
      </c>
      <c r="W413" s="11" t="s">
        <v>1234</v>
      </c>
      <c r="X413" s="11" t="s">
        <v>1210</v>
      </c>
      <c r="Y413" s="11" t="s">
        <v>1212</v>
      </c>
      <c r="Z413" s="11" t="s">
        <v>49</v>
      </c>
      <c r="AA413" s="11">
        <v>4968</v>
      </c>
      <c r="AC413" s="11" t="s">
        <v>6791</v>
      </c>
      <c r="AD413" s="3">
        <v>7255</v>
      </c>
      <c r="AE413" s="45">
        <f t="shared" si="19"/>
        <v>0.5</v>
      </c>
    </row>
    <row r="414" spans="1:31" ht="12" customHeight="1" x14ac:dyDescent="0.25">
      <c r="A414" s="45">
        <f t="shared" si="18"/>
        <v>0.5</v>
      </c>
      <c r="B414" s="45" t="str">
        <f t="shared" si="20"/>
        <v/>
      </c>
      <c r="D414" s="1" t="s">
        <v>2820</v>
      </c>
      <c r="E414" s="35">
        <v>69</v>
      </c>
      <c r="F414" s="1" t="s">
        <v>12</v>
      </c>
      <c r="G414" s="1" t="s">
        <v>30</v>
      </c>
      <c r="H414" s="1"/>
      <c r="I414" s="39">
        <v>43696</v>
      </c>
      <c r="J414" s="1" t="s">
        <v>2821</v>
      </c>
      <c r="K414" s="1" t="s">
        <v>898</v>
      </c>
      <c r="L414" s="1" t="s">
        <v>103</v>
      </c>
      <c r="M414" s="15">
        <v>89029</v>
      </c>
      <c r="N414" s="1" t="s">
        <v>167</v>
      </c>
      <c r="O414" s="1" t="s">
        <v>168</v>
      </c>
      <c r="P414" s="1" t="s">
        <v>17</v>
      </c>
      <c r="Q414" s="1" t="s">
        <v>2822</v>
      </c>
      <c r="R414" s="1" t="s">
        <v>6798</v>
      </c>
      <c r="S414" s="3" t="s">
        <v>1293</v>
      </c>
      <c r="T414" s="14" t="s">
        <v>2823</v>
      </c>
      <c r="U414" s="1" t="s">
        <v>49</v>
      </c>
      <c r="V414" s="13" t="s">
        <v>18</v>
      </c>
      <c r="W414" s="11" t="s">
        <v>1234</v>
      </c>
      <c r="X414" s="11" t="s">
        <v>1210</v>
      </c>
      <c r="Y414" s="11" t="s">
        <v>1209</v>
      </c>
      <c r="Z414" s="11" t="s">
        <v>49</v>
      </c>
      <c r="AA414" s="11">
        <v>4957</v>
      </c>
      <c r="AC414" s="11" t="s">
        <v>6792</v>
      </c>
      <c r="AD414" s="3">
        <v>7254</v>
      </c>
      <c r="AE414" s="45">
        <f t="shared" si="19"/>
        <v>0.5</v>
      </c>
    </row>
    <row r="415" spans="1:31" ht="12" customHeight="1" x14ac:dyDescent="0.25">
      <c r="A415" s="45">
        <f t="shared" si="18"/>
        <v>0</v>
      </c>
      <c r="B415" s="45" t="str">
        <f t="shared" si="20"/>
        <v/>
      </c>
      <c r="D415" s="1" t="s">
        <v>540</v>
      </c>
      <c r="E415" s="17"/>
      <c r="F415" s="1" t="s">
        <v>12</v>
      </c>
      <c r="G415" s="1" t="s">
        <v>20</v>
      </c>
      <c r="H415" s="1"/>
      <c r="I415" s="39">
        <v>43696</v>
      </c>
      <c r="J415" s="1" t="s">
        <v>5098</v>
      </c>
      <c r="K415" s="1" t="s">
        <v>989</v>
      </c>
      <c r="L415" s="1" t="s">
        <v>28</v>
      </c>
      <c r="M415" s="15">
        <v>92833</v>
      </c>
      <c r="N415" s="1" t="s">
        <v>289</v>
      </c>
      <c r="O415" s="1" t="s">
        <v>5099</v>
      </c>
      <c r="P415" s="1" t="s">
        <v>17</v>
      </c>
      <c r="Q415" s="1" t="s">
        <v>5100</v>
      </c>
      <c r="R415" s="1" t="s">
        <v>6798</v>
      </c>
      <c r="S415" s="3" t="s">
        <v>1293</v>
      </c>
      <c r="T415" s="14" t="s">
        <v>5101</v>
      </c>
      <c r="U415" s="1" t="s">
        <v>49</v>
      </c>
      <c r="V415" s="13" t="s">
        <v>121</v>
      </c>
      <c r="W415" s="11" t="s">
        <v>1237</v>
      </c>
      <c r="X415" s="11" t="s">
        <v>1210</v>
      </c>
      <c r="Y415" s="11" t="s">
        <v>1209</v>
      </c>
      <c r="Z415" s="11" t="s">
        <v>161</v>
      </c>
      <c r="AA415" s="11">
        <v>4970</v>
      </c>
      <c r="AC415" s="11" t="s">
        <v>6793</v>
      </c>
      <c r="AD415" s="3">
        <v>7256</v>
      </c>
      <c r="AE415" s="45">
        <f t="shared" si="19"/>
        <v>0</v>
      </c>
    </row>
    <row r="416" spans="1:31" ht="12" customHeight="1" x14ac:dyDescent="0.25">
      <c r="A416" s="45">
        <f t="shared" si="18"/>
        <v>0.5</v>
      </c>
      <c r="B416" s="45" t="str">
        <f t="shared" si="20"/>
        <v/>
      </c>
      <c r="D416" s="1" t="s">
        <v>3060</v>
      </c>
      <c r="E416" s="35">
        <v>33</v>
      </c>
      <c r="F416" s="1" t="s">
        <v>12</v>
      </c>
      <c r="G416" s="1" t="s">
        <v>30</v>
      </c>
      <c r="H416" s="1"/>
      <c r="I416" s="39">
        <v>43695</v>
      </c>
      <c r="J416" s="1" t="s">
        <v>3061</v>
      </c>
      <c r="K416" s="1" t="s">
        <v>47</v>
      </c>
      <c r="L416" s="1" t="s">
        <v>28</v>
      </c>
      <c r="M416" s="15">
        <v>90032</v>
      </c>
      <c r="N416" s="1" t="s">
        <v>47</v>
      </c>
      <c r="O416" s="1" t="s">
        <v>48</v>
      </c>
      <c r="P416" s="1" t="s">
        <v>17</v>
      </c>
      <c r="Q416" s="1" t="s">
        <v>3062</v>
      </c>
      <c r="R416" s="1" t="s">
        <v>6798</v>
      </c>
      <c r="S416" s="3" t="s">
        <v>1293</v>
      </c>
      <c r="T416" s="14" t="s">
        <v>3063</v>
      </c>
      <c r="U416" s="1" t="s">
        <v>49</v>
      </c>
      <c r="V416" s="13" t="s">
        <v>18</v>
      </c>
      <c r="W416" s="11" t="s">
        <v>1234</v>
      </c>
      <c r="X416" s="11" t="s">
        <v>1210</v>
      </c>
      <c r="Y416" s="11" t="s">
        <v>1212</v>
      </c>
      <c r="Z416" s="11" t="s">
        <v>161</v>
      </c>
      <c r="AA416" s="11">
        <v>4960</v>
      </c>
      <c r="AC416" s="11" t="s">
        <v>6791</v>
      </c>
      <c r="AD416" s="3">
        <v>7251</v>
      </c>
      <c r="AE416" s="45">
        <f t="shared" si="19"/>
        <v>0.5</v>
      </c>
    </row>
    <row r="417" spans="1:31" ht="12" customHeight="1" x14ac:dyDescent="0.25">
      <c r="A417" s="45">
        <f t="shared" si="18"/>
        <v>0.75</v>
      </c>
      <c r="B417" s="45" t="str">
        <f t="shared" si="20"/>
        <v/>
      </c>
      <c r="D417" s="1" t="s">
        <v>4172</v>
      </c>
      <c r="E417" s="34">
        <v>38</v>
      </c>
      <c r="F417" s="1" t="s">
        <v>12</v>
      </c>
      <c r="G417" s="1" t="s">
        <v>20</v>
      </c>
      <c r="H417" s="1"/>
      <c r="I417" s="39">
        <v>43695</v>
      </c>
      <c r="J417" s="1" t="s">
        <v>4173</v>
      </c>
      <c r="K417" s="1" t="s">
        <v>799</v>
      </c>
      <c r="L417" s="1" t="s">
        <v>135</v>
      </c>
      <c r="M417" s="15">
        <v>53406</v>
      </c>
      <c r="N417" s="1" t="s">
        <v>799</v>
      </c>
      <c r="O417" s="1" t="s">
        <v>4174</v>
      </c>
      <c r="P417" s="1" t="s">
        <v>17</v>
      </c>
      <c r="Q417" s="1" t="s">
        <v>4175</v>
      </c>
      <c r="R417" s="1" t="s">
        <v>6798</v>
      </c>
      <c r="S417" s="3" t="s">
        <v>1293</v>
      </c>
      <c r="T417" s="14" t="s">
        <v>4176</v>
      </c>
      <c r="U417" s="1" t="s">
        <v>49</v>
      </c>
      <c r="V417" s="13" t="s">
        <v>18</v>
      </c>
      <c r="W417" s="11" t="s">
        <v>1215</v>
      </c>
      <c r="X417" s="11" t="s">
        <v>1210</v>
      </c>
      <c r="Y417" s="11" t="s">
        <v>1211</v>
      </c>
      <c r="Z417" s="11" t="s">
        <v>49</v>
      </c>
      <c r="AA417" s="11">
        <v>4971</v>
      </c>
      <c r="AC417" s="11" t="s">
        <v>6793</v>
      </c>
      <c r="AD417" s="3">
        <v>7252</v>
      </c>
      <c r="AE417" s="45">
        <f t="shared" si="19"/>
        <v>0.75</v>
      </c>
    </row>
    <row r="418" spans="1:31" ht="12" customHeight="1" x14ac:dyDescent="0.25">
      <c r="A418" s="45">
        <f t="shared" si="18"/>
        <v>0.25</v>
      </c>
      <c r="B418" s="45" t="str">
        <f t="shared" si="20"/>
        <v/>
      </c>
      <c r="D418" s="1" t="s">
        <v>6445</v>
      </c>
      <c r="E418" s="34">
        <v>31</v>
      </c>
      <c r="F418" s="1" t="s">
        <v>12</v>
      </c>
      <c r="G418" s="1" t="s">
        <v>30</v>
      </c>
      <c r="H418" s="13"/>
      <c r="I418" s="39">
        <v>43695</v>
      </c>
      <c r="J418" s="1" t="s">
        <v>6446</v>
      </c>
      <c r="K418" s="1" t="s">
        <v>842</v>
      </c>
      <c r="L418" s="1" t="s">
        <v>35</v>
      </c>
      <c r="M418" s="15">
        <v>33763</v>
      </c>
      <c r="N418" s="1" t="s">
        <v>459</v>
      </c>
      <c r="O418" s="1" t="s">
        <v>843</v>
      </c>
      <c r="P418" s="1" t="s">
        <v>123</v>
      </c>
      <c r="Q418" s="1" t="s">
        <v>6447</v>
      </c>
      <c r="R418" s="1" t="s">
        <v>6448</v>
      </c>
      <c r="S418" s="3" t="s">
        <v>1293</v>
      </c>
      <c r="T418" s="14" t="s">
        <v>6449</v>
      </c>
      <c r="U418" s="1" t="s">
        <v>49</v>
      </c>
      <c r="V418" s="13" t="s">
        <v>6797</v>
      </c>
      <c r="W418" s="4" t="s">
        <v>1285</v>
      </c>
      <c r="X418" s="4" t="s">
        <v>1208</v>
      </c>
      <c r="Y418" s="11"/>
      <c r="Z418" s="11"/>
      <c r="AA418" s="11"/>
      <c r="AC418" s="11" t="s">
        <v>6793</v>
      </c>
      <c r="AD418" s="3">
        <v>7253</v>
      </c>
      <c r="AE418" s="45">
        <f t="shared" si="19"/>
        <v>0.25</v>
      </c>
    </row>
    <row r="419" spans="1:31" ht="12" customHeight="1" x14ac:dyDescent="0.25">
      <c r="A419" s="45">
        <f t="shared" si="18"/>
        <v>0.5</v>
      </c>
      <c r="B419" s="45">
        <f t="shared" si="20"/>
        <v>0.5</v>
      </c>
      <c r="D419" s="1" t="s">
        <v>1861</v>
      </c>
      <c r="E419" s="34">
        <v>27</v>
      </c>
      <c r="F419" s="1" t="s">
        <v>12</v>
      </c>
      <c r="G419" s="1" t="s">
        <v>42</v>
      </c>
      <c r="H419" s="14" t="s">
        <v>1862</v>
      </c>
      <c r="I419" s="39">
        <v>43694</v>
      </c>
      <c r="J419" s="1" t="s">
        <v>1863</v>
      </c>
      <c r="K419" s="1" t="s">
        <v>106</v>
      </c>
      <c r="L419" s="1" t="s">
        <v>39</v>
      </c>
      <c r="M419" s="15">
        <v>75210</v>
      </c>
      <c r="N419" s="1" t="s">
        <v>106</v>
      </c>
      <c r="O419" s="1" t="s">
        <v>105</v>
      </c>
      <c r="P419" s="1" t="s">
        <v>17</v>
      </c>
      <c r="Q419" s="1" t="s">
        <v>1864</v>
      </c>
      <c r="R419" s="1" t="s">
        <v>6798</v>
      </c>
      <c r="S419" s="3" t="s">
        <v>1293</v>
      </c>
      <c r="T419" s="14" t="s">
        <v>1865</v>
      </c>
      <c r="U419" s="1" t="s">
        <v>49</v>
      </c>
      <c r="V419" s="13" t="s">
        <v>18</v>
      </c>
      <c r="W419" s="11" t="s">
        <v>1234</v>
      </c>
      <c r="X419" s="11" t="s">
        <v>1210</v>
      </c>
      <c r="Y419" s="11" t="s">
        <v>1209</v>
      </c>
      <c r="Z419" s="11" t="s">
        <v>161</v>
      </c>
      <c r="AA419" s="11">
        <v>4963</v>
      </c>
      <c r="AC419" s="11" t="s">
        <v>6791</v>
      </c>
      <c r="AD419" s="3">
        <v>7248</v>
      </c>
      <c r="AE419" s="45">
        <f t="shared" si="19"/>
        <v>0.5</v>
      </c>
    </row>
    <row r="420" spans="1:31" ht="12" customHeight="1" x14ac:dyDescent="0.25">
      <c r="A420" s="45">
        <f t="shared" si="18"/>
        <v>0.75</v>
      </c>
      <c r="B420" s="45">
        <f t="shared" si="20"/>
        <v>0.75</v>
      </c>
      <c r="D420" s="1" t="s">
        <v>1857</v>
      </c>
      <c r="E420" s="34">
        <v>25</v>
      </c>
      <c r="F420" s="1" t="s">
        <v>12</v>
      </c>
      <c r="G420" s="1" t="s">
        <v>42</v>
      </c>
      <c r="H420" s="1"/>
      <c r="I420" s="39">
        <v>43694</v>
      </c>
      <c r="J420" s="1" t="s">
        <v>1858</v>
      </c>
      <c r="K420" s="1" t="s">
        <v>1196</v>
      </c>
      <c r="L420" s="1" t="s">
        <v>85</v>
      </c>
      <c r="M420" s="15">
        <v>46407</v>
      </c>
      <c r="N420" s="1" t="s">
        <v>319</v>
      </c>
      <c r="O420" s="1" t="s">
        <v>1204</v>
      </c>
      <c r="P420" s="1" t="s">
        <v>17</v>
      </c>
      <c r="Q420" s="1" t="s">
        <v>1859</v>
      </c>
      <c r="R420" s="1" t="s">
        <v>6798</v>
      </c>
      <c r="S420" s="3" t="s">
        <v>1293</v>
      </c>
      <c r="T420" s="14" t="s">
        <v>1860</v>
      </c>
      <c r="U420" s="1" t="s">
        <v>49</v>
      </c>
      <c r="V420" s="13" t="s">
        <v>18</v>
      </c>
      <c r="W420" s="11" t="s">
        <v>1234</v>
      </c>
      <c r="X420" s="11" t="s">
        <v>1213</v>
      </c>
      <c r="Y420" s="11" t="s">
        <v>1211</v>
      </c>
      <c r="Z420" s="11" t="s">
        <v>49</v>
      </c>
      <c r="AA420" s="11">
        <v>4956</v>
      </c>
      <c r="AC420" s="11" t="s">
        <v>6791</v>
      </c>
      <c r="AD420" s="3">
        <v>7247</v>
      </c>
      <c r="AE420" s="45">
        <f t="shared" si="19"/>
        <v>0.75</v>
      </c>
    </row>
    <row r="421" spans="1:31" ht="12" customHeight="1" x14ac:dyDescent="0.25">
      <c r="A421" s="45">
        <f t="shared" si="18"/>
        <v>0.5</v>
      </c>
      <c r="B421" s="45" t="str">
        <f t="shared" si="20"/>
        <v/>
      </c>
      <c r="D421" s="1" t="s">
        <v>3289</v>
      </c>
      <c r="E421" s="34">
        <v>34</v>
      </c>
      <c r="F421" s="1" t="s">
        <v>12</v>
      </c>
      <c r="G421" s="1" t="s">
        <v>20</v>
      </c>
      <c r="H421" s="1"/>
      <c r="I421" s="39">
        <v>43694</v>
      </c>
      <c r="J421" s="1" t="s">
        <v>3290</v>
      </c>
      <c r="K421" s="1" t="s">
        <v>371</v>
      </c>
      <c r="L421" s="1" t="s">
        <v>94</v>
      </c>
      <c r="M421" s="15">
        <v>23693</v>
      </c>
      <c r="N421" s="1" t="s">
        <v>372</v>
      </c>
      <c r="O421" s="1" t="s">
        <v>354</v>
      </c>
      <c r="P421" s="1" t="s">
        <v>17</v>
      </c>
      <c r="Q421" s="1" t="s">
        <v>3291</v>
      </c>
      <c r="R421" s="1" t="s">
        <v>6798</v>
      </c>
      <c r="S421" s="3" t="s">
        <v>1293</v>
      </c>
      <c r="T421" s="14" t="s">
        <v>3292</v>
      </c>
      <c r="U421" s="1" t="s">
        <v>49</v>
      </c>
      <c r="V421" s="13" t="s">
        <v>18</v>
      </c>
      <c r="W421" s="11" t="s">
        <v>1234</v>
      </c>
      <c r="X421" s="11" t="s">
        <v>1210</v>
      </c>
      <c r="Y421" s="11" t="s">
        <v>1209</v>
      </c>
      <c r="Z421" s="11" t="s">
        <v>49</v>
      </c>
      <c r="AA421" s="11">
        <v>4959</v>
      </c>
      <c r="AC421" s="11" t="s">
        <v>6793</v>
      </c>
      <c r="AD421" s="3">
        <v>7250</v>
      </c>
      <c r="AE421" s="45">
        <f t="shared" si="19"/>
        <v>0.5</v>
      </c>
    </row>
    <row r="422" spans="1:31" ht="12" customHeight="1" x14ac:dyDescent="0.25">
      <c r="A422" s="45">
        <f t="shared" si="18"/>
        <v>1</v>
      </c>
      <c r="B422" s="45" t="str">
        <f t="shared" si="20"/>
        <v/>
      </c>
      <c r="D422" s="1" t="s">
        <v>2567</v>
      </c>
      <c r="E422" s="34">
        <v>62</v>
      </c>
      <c r="F422" s="1" t="s">
        <v>12</v>
      </c>
      <c r="G422" s="1" t="s">
        <v>25</v>
      </c>
      <c r="H422" s="14" t="s">
        <v>2568</v>
      </c>
      <c r="I422" s="39">
        <v>43694</v>
      </c>
      <c r="J422" s="1" t="s">
        <v>2569</v>
      </c>
      <c r="K422" s="1" t="s">
        <v>2570</v>
      </c>
      <c r="L422" s="1" t="s">
        <v>85</v>
      </c>
      <c r="M422" s="15">
        <v>47462</v>
      </c>
      <c r="N422" s="1" t="s">
        <v>435</v>
      </c>
      <c r="O422" s="1" t="s">
        <v>115</v>
      </c>
      <c r="P422" s="1" t="s">
        <v>17</v>
      </c>
      <c r="Q422" s="1" t="s">
        <v>2571</v>
      </c>
      <c r="R422" s="1" t="s">
        <v>6798</v>
      </c>
      <c r="S422" s="3" t="s">
        <v>1293</v>
      </c>
      <c r="T422" s="14" t="s">
        <v>2572</v>
      </c>
      <c r="U422" s="1" t="s">
        <v>49</v>
      </c>
      <c r="V422" s="13" t="s">
        <v>18</v>
      </c>
      <c r="W422" s="11" t="s">
        <v>1234</v>
      </c>
      <c r="X422" s="11" t="s">
        <v>1210</v>
      </c>
      <c r="Y422" s="11" t="s">
        <v>1211</v>
      </c>
      <c r="Z422" s="11" t="s">
        <v>49</v>
      </c>
      <c r="AA422" s="11">
        <v>4962</v>
      </c>
      <c r="AC422" s="11" t="s">
        <v>6792</v>
      </c>
      <c r="AD422" s="3">
        <v>7249</v>
      </c>
      <c r="AE422" s="45">
        <f t="shared" si="19"/>
        <v>1</v>
      </c>
    </row>
    <row r="423" spans="1:31" ht="12" customHeight="1" x14ac:dyDescent="0.25">
      <c r="A423" s="45">
        <f t="shared" si="18"/>
        <v>0.75</v>
      </c>
      <c r="B423" s="45" t="str">
        <f t="shared" si="20"/>
        <v/>
      </c>
      <c r="D423" s="1" t="s">
        <v>3980</v>
      </c>
      <c r="E423" s="34">
        <v>26</v>
      </c>
      <c r="F423" s="1" t="s">
        <v>12</v>
      </c>
      <c r="G423" s="1" t="s">
        <v>30</v>
      </c>
      <c r="H423" s="14" t="s">
        <v>3981</v>
      </c>
      <c r="I423" s="39">
        <v>43693</v>
      </c>
      <c r="J423" s="1" t="s">
        <v>3982</v>
      </c>
      <c r="K423" s="1" t="s">
        <v>351</v>
      </c>
      <c r="L423" s="1" t="s">
        <v>92</v>
      </c>
      <c r="M423" s="15">
        <v>84403</v>
      </c>
      <c r="N423" s="1" t="s">
        <v>352</v>
      </c>
      <c r="O423" s="1" t="s">
        <v>756</v>
      </c>
      <c r="P423" s="1" t="s">
        <v>17</v>
      </c>
      <c r="Q423" s="1" t="s">
        <v>3983</v>
      </c>
      <c r="R423" s="1" t="s">
        <v>6798</v>
      </c>
      <c r="S423" s="3" t="s">
        <v>1293</v>
      </c>
      <c r="T423" s="14" t="s">
        <v>3984</v>
      </c>
      <c r="U423" s="1" t="s">
        <v>49</v>
      </c>
      <c r="V423" s="13" t="s">
        <v>18</v>
      </c>
      <c r="W423" s="11" t="s">
        <v>1233</v>
      </c>
      <c r="X423" s="11" t="s">
        <v>1210</v>
      </c>
      <c r="Y423" s="11" t="s">
        <v>1211</v>
      </c>
      <c r="Z423" s="11" t="s">
        <v>161</v>
      </c>
      <c r="AA423" s="11">
        <v>4964</v>
      </c>
      <c r="AC423" s="11" t="s">
        <v>6793</v>
      </c>
      <c r="AD423" s="3">
        <v>7246</v>
      </c>
      <c r="AE423" s="45">
        <f t="shared" si="19"/>
        <v>0.75</v>
      </c>
    </row>
    <row r="424" spans="1:31" ht="12" customHeight="1" x14ac:dyDescent="0.25">
      <c r="A424" s="45">
        <f t="shared" si="18"/>
        <v>0.5</v>
      </c>
      <c r="B424" s="45" t="str">
        <f t="shared" si="20"/>
        <v/>
      </c>
      <c r="D424" s="1" t="s">
        <v>3296</v>
      </c>
      <c r="E424" s="34">
        <v>38</v>
      </c>
      <c r="F424" s="1" t="s">
        <v>12</v>
      </c>
      <c r="G424" s="1" t="s">
        <v>20</v>
      </c>
      <c r="H424" s="1"/>
      <c r="I424" s="39">
        <v>43693</v>
      </c>
      <c r="J424" s="1" t="s">
        <v>3297</v>
      </c>
      <c r="K424" s="1" t="s">
        <v>897</v>
      </c>
      <c r="L424" s="1" t="s">
        <v>109</v>
      </c>
      <c r="M424" s="15">
        <v>99206</v>
      </c>
      <c r="N424" s="1" t="s">
        <v>235</v>
      </c>
      <c r="O424" s="1" t="s">
        <v>1342</v>
      </c>
      <c r="P424" s="1" t="s">
        <v>17</v>
      </c>
      <c r="Q424" s="1" t="s">
        <v>3298</v>
      </c>
      <c r="R424" s="1" t="s">
        <v>6798</v>
      </c>
      <c r="S424" s="3" t="s">
        <v>1293</v>
      </c>
      <c r="T424" s="14" t="s">
        <v>3299</v>
      </c>
      <c r="U424" s="1" t="s">
        <v>268</v>
      </c>
      <c r="V424" s="13" t="s">
        <v>18</v>
      </c>
      <c r="W424" s="11" t="s">
        <v>1234</v>
      </c>
      <c r="X424" s="11" t="s">
        <v>1210</v>
      </c>
      <c r="Y424" s="11" t="s">
        <v>1209</v>
      </c>
      <c r="Z424" s="11" t="s">
        <v>49</v>
      </c>
      <c r="AA424" s="11">
        <v>4967</v>
      </c>
      <c r="AC424" s="11" t="s">
        <v>6793</v>
      </c>
      <c r="AD424" s="3">
        <v>7245</v>
      </c>
      <c r="AE424" s="45">
        <f t="shared" si="19"/>
        <v>0.5</v>
      </c>
    </row>
    <row r="425" spans="1:31" ht="12" customHeight="1" x14ac:dyDescent="0.25">
      <c r="A425" s="45">
        <f t="shared" si="18"/>
        <v>0.75</v>
      </c>
      <c r="B425" s="45" t="str">
        <f t="shared" si="20"/>
        <v/>
      </c>
      <c r="D425" s="1" t="s">
        <v>6569</v>
      </c>
      <c r="E425" s="34">
        <v>41</v>
      </c>
      <c r="F425" s="1" t="s">
        <v>12</v>
      </c>
      <c r="G425" s="1" t="s">
        <v>20</v>
      </c>
      <c r="H425" s="1"/>
      <c r="I425" s="39">
        <v>43692</v>
      </c>
      <c r="J425" s="1" t="s">
        <v>6570</v>
      </c>
      <c r="K425" s="1" t="s">
        <v>210</v>
      </c>
      <c r="L425" s="1" t="s">
        <v>39</v>
      </c>
      <c r="M425" s="15">
        <v>77093</v>
      </c>
      <c r="N425" s="1" t="s">
        <v>162</v>
      </c>
      <c r="O425" s="1" t="s">
        <v>211</v>
      </c>
      <c r="P425" s="1" t="s">
        <v>17</v>
      </c>
      <c r="Q425" s="1" t="s">
        <v>6571</v>
      </c>
      <c r="R425" s="1" t="s">
        <v>6798</v>
      </c>
      <c r="S425" s="3" t="s">
        <v>1293</v>
      </c>
      <c r="T425" s="14" t="s">
        <v>6572</v>
      </c>
      <c r="U425" s="1" t="s">
        <v>49</v>
      </c>
      <c r="V425" s="13" t="s">
        <v>18</v>
      </c>
      <c r="W425" s="4" t="s">
        <v>1234</v>
      </c>
      <c r="X425" s="4" t="s">
        <v>1210</v>
      </c>
      <c r="Y425" s="11"/>
      <c r="Z425" s="11"/>
      <c r="AA425" s="11"/>
      <c r="AC425" s="11" t="s">
        <v>6791</v>
      </c>
      <c r="AD425" s="3">
        <v>7244</v>
      </c>
      <c r="AE425" s="45">
        <f t="shared" si="19"/>
        <v>0.75</v>
      </c>
    </row>
    <row r="426" spans="1:31" ht="12" customHeight="1" x14ac:dyDescent="0.25">
      <c r="A426" s="45">
        <f t="shared" si="18"/>
        <v>0.5</v>
      </c>
      <c r="B426" s="45" t="str">
        <f t="shared" si="20"/>
        <v/>
      </c>
      <c r="D426" s="1" t="s">
        <v>3293</v>
      </c>
      <c r="E426" s="34">
        <v>31</v>
      </c>
      <c r="F426" s="1" t="s">
        <v>52</v>
      </c>
      <c r="G426" s="1" t="s">
        <v>20</v>
      </c>
      <c r="H426" s="1"/>
      <c r="I426" s="39">
        <v>43692</v>
      </c>
      <c r="J426" s="1" t="s">
        <v>911</v>
      </c>
      <c r="K426" s="1" t="s">
        <v>328</v>
      </c>
      <c r="L426" s="1" t="s">
        <v>82</v>
      </c>
      <c r="M426" s="15">
        <v>80204</v>
      </c>
      <c r="N426" s="1" t="s">
        <v>328</v>
      </c>
      <c r="O426" s="1" t="s">
        <v>329</v>
      </c>
      <c r="P426" s="1" t="s">
        <v>17</v>
      </c>
      <c r="Q426" s="1" t="s">
        <v>3294</v>
      </c>
      <c r="R426" s="1" t="s">
        <v>6798</v>
      </c>
      <c r="S426" s="3" t="s">
        <v>1293</v>
      </c>
      <c r="T426" s="14" t="s">
        <v>3295</v>
      </c>
      <c r="U426" s="1" t="s">
        <v>49</v>
      </c>
      <c r="V426" s="13" t="s">
        <v>18</v>
      </c>
      <c r="W426" s="11" t="s">
        <v>1234</v>
      </c>
      <c r="X426" s="11" t="s">
        <v>1210</v>
      </c>
      <c r="Y426" s="11" t="s">
        <v>1212</v>
      </c>
      <c r="Z426" s="11" t="s">
        <v>49</v>
      </c>
      <c r="AA426" s="11">
        <v>4966</v>
      </c>
      <c r="AC426" s="11" t="s">
        <v>6791</v>
      </c>
      <c r="AD426" s="3">
        <v>7243</v>
      </c>
      <c r="AE426" s="45">
        <f t="shared" si="19"/>
        <v>0.5</v>
      </c>
    </row>
    <row r="427" spans="1:31" ht="12" customHeight="1" x14ac:dyDescent="0.25">
      <c r="A427" s="45">
        <f t="shared" si="18"/>
        <v>0.5</v>
      </c>
      <c r="B427" s="45" t="str">
        <f t="shared" si="20"/>
        <v/>
      </c>
      <c r="D427" s="1" t="s">
        <v>6573</v>
      </c>
      <c r="E427" s="34">
        <v>33</v>
      </c>
      <c r="F427" s="1" t="s">
        <v>12</v>
      </c>
      <c r="G427" s="1" t="s">
        <v>20</v>
      </c>
      <c r="H427" s="1"/>
      <c r="I427" s="39">
        <v>43691</v>
      </c>
      <c r="J427" s="1" t="s">
        <v>6574</v>
      </c>
      <c r="K427" s="1" t="s">
        <v>1277</v>
      </c>
      <c r="L427" s="1" t="s">
        <v>73</v>
      </c>
      <c r="M427" s="15">
        <v>30223</v>
      </c>
      <c r="N427" s="1" t="s">
        <v>1278</v>
      </c>
      <c r="O427" s="1" t="s">
        <v>1333</v>
      </c>
      <c r="P427" s="1" t="s">
        <v>17</v>
      </c>
      <c r="Q427" s="1" t="s">
        <v>6575</v>
      </c>
      <c r="R427" s="1" t="s">
        <v>6798</v>
      </c>
      <c r="S427" s="3" t="s">
        <v>1293</v>
      </c>
      <c r="T427" s="14" t="s">
        <v>6576</v>
      </c>
      <c r="U427" s="1" t="s">
        <v>161</v>
      </c>
      <c r="V427" s="13" t="s">
        <v>18</v>
      </c>
      <c r="W427" s="4" t="s">
        <v>1234</v>
      </c>
      <c r="X427" s="4" t="s">
        <v>1210</v>
      </c>
      <c r="Y427" s="11"/>
      <c r="Z427" s="11"/>
      <c r="AA427" s="11"/>
      <c r="AC427" s="11" t="s">
        <v>6793</v>
      </c>
      <c r="AD427" s="3">
        <v>7242</v>
      </c>
      <c r="AE427" s="45">
        <f t="shared" si="19"/>
        <v>0.5</v>
      </c>
    </row>
    <row r="428" spans="1:31" ht="12" customHeight="1" x14ac:dyDescent="0.25">
      <c r="A428" s="45">
        <f t="shared" si="18"/>
        <v>0.75</v>
      </c>
      <c r="B428" s="45" t="str">
        <f t="shared" si="20"/>
        <v/>
      </c>
      <c r="D428" s="1" t="s">
        <v>3277</v>
      </c>
      <c r="E428" s="34">
        <v>37</v>
      </c>
      <c r="F428" s="1" t="s">
        <v>12</v>
      </c>
      <c r="G428" s="1" t="s">
        <v>20</v>
      </c>
      <c r="H428" s="1"/>
      <c r="I428" s="39">
        <v>43691</v>
      </c>
      <c r="J428" s="1" t="s">
        <v>3278</v>
      </c>
      <c r="K428" s="1" t="s">
        <v>3279</v>
      </c>
      <c r="L428" s="1" t="s">
        <v>21</v>
      </c>
      <c r="M428" s="15">
        <v>29654</v>
      </c>
      <c r="N428" s="1" t="s">
        <v>97</v>
      </c>
      <c r="O428" s="1" t="s">
        <v>688</v>
      </c>
      <c r="P428" s="1" t="s">
        <v>17</v>
      </c>
      <c r="Q428" s="1" t="s">
        <v>3280</v>
      </c>
      <c r="R428" s="1" t="s">
        <v>6798</v>
      </c>
      <c r="S428" s="3" t="s">
        <v>1293</v>
      </c>
      <c r="T428" s="14" t="s">
        <v>3281</v>
      </c>
      <c r="U428" s="1" t="s">
        <v>49</v>
      </c>
      <c r="V428" s="13" t="s">
        <v>18</v>
      </c>
      <c r="W428" s="11" t="s">
        <v>1234</v>
      </c>
      <c r="X428" s="11" t="s">
        <v>1208</v>
      </c>
      <c r="Y428" s="11" t="s">
        <v>1211</v>
      </c>
      <c r="Z428" s="11" t="s">
        <v>49</v>
      </c>
      <c r="AA428" s="11">
        <v>4946</v>
      </c>
      <c r="AC428" s="11" t="s">
        <v>6792</v>
      </c>
      <c r="AD428" s="3">
        <v>7241</v>
      </c>
      <c r="AE428" s="45">
        <f t="shared" si="19"/>
        <v>0.75</v>
      </c>
    </row>
    <row r="429" spans="1:31" ht="12" customHeight="1" x14ac:dyDescent="0.25">
      <c r="A429" s="45">
        <f t="shared" si="18"/>
        <v>0.75</v>
      </c>
      <c r="B429" s="45">
        <f t="shared" si="20"/>
        <v>0.75</v>
      </c>
      <c r="D429" s="1" t="s">
        <v>5164</v>
      </c>
      <c r="E429" s="34">
        <v>51</v>
      </c>
      <c r="F429" s="1" t="s">
        <v>12</v>
      </c>
      <c r="G429" s="1" t="s">
        <v>42</v>
      </c>
      <c r="H429" s="14" t="s">
        <v>5165</v>
      </c>
      <c r="I429" s="39">
        <v>43690</v>
      </c>
      <c r="J429" s="1" t="s">
        <v>5166</v>
      </c>
      <c r="K429" s="1" t="s">
        <v>720</v>
      </c>
      <c r="L429" s="1" t="s">
        <v>112</v>
      </c>
      <c r="M429" s="15">
        <v>37716</v>
      </c>
      <c r="N429" s="1" t="s">
        <v>97</v>
      </c>
      <c r="O429" s="1" t="s">
        <v>5167</v>
      </c>
      <c r="P429" s="1" t="s">
        <v>17</v>
      </c>
      <c r="Q429" s="1" t="s">
        <v>5168</v>
      </c>
      <c r="R429" s="1" t="s">
        <v>6798</v>
      </c>
      <c r="S429" s="3" t="s">
        <v>1293</v>
      </c>
      <c r="T429" s="14" t="s">
        <v>5169</v>
      </c>
      <c r="U429" s="1" t="s">
        <v>161</v>
      </c>
      <c r="V429" s="13" t="s">
        <v>18</v>
      </c>
      <c r="W429" s="11" t="s">
        <v>1234</v>
      </c>
      <c r="X429" s="11" t="s">
        <v>1210</v>
      </c>
      <c r="Y429" s="11" t="s">
        <v>1211</v>
      </c>
      <c r="Z429" s="11" t="s">
        <v>49</v>
      </c>
      <c r="AA429" s="11">
        <v>4940</v>
      </c>
      <c r="AC429" s="11" t="s">
        <v>6793</v>
      </c>
      <c r="AD429" s="3">
        <v>7237</v>
      </c>
      <c r="AE429" s="45">
        <f t="shared" si="19"/>
        <v>0.75</v>
      </c>
    </row>
    <row r="430" spans="1:31" ht="12" customHeight="1" x14ac:dyDescent="0.25">
      <c r="A430" s="45">
        <f t="shared" si="18"/>
        <v>1</v>
      </c>
      <c r="B430" s="45" t="str">
        <f t="shared" si="20"/>
        <v/>
      </c>
      <c r="D430" s="1" t="s">
        <v>2202</v>
      </c>
      <c r="E430" s="34">
        <v>51</v>
      </c>
      <c r="F430" s="1" t="s">
        <v>12</v>
      </c>
      <c r="G430" s="1" t="s">
        <v>25</v>
      </c>
      <c r="H430" s="14" t="s">
        <v>2203</v>
      </c>
      <c r="I430" s="39">
        <v>43690</v>
      </c>
      <c r="J430" s="1" t="s">
        <v>2204</v>
      </c>
      <c r="K430" s="1" t="s">
        <v>130</v>
      </c>
      <c r="L430" s="1" t="s">
        <v>118</v>
      </c>
      <c r="M430" s="15">
        <v>66111</v>
      </c>
      <c r="N430" s="1" t="s">
        <v>177</v>
      </c>
      <c r="O430" s="1" t="s">
        <v>6771</v>
      </c>
      <c r="P430" s="1" t="s">
        <v>17</v>
      </c>
      <c r="Q430" s="1" t="s">
        <v>2205</v>
      </c>
      <c r="R430" s="1" t="s">
        <v>6798</v>
      </c>
      <c r="S430" s="3" t="s">
        <v>1293</v>
      </c>
      <c r="T430" s="14" t="s">
        <v>2206</v>
      </c>
      <c r="U430" s="1" t="s">
        <v>49</v>
      </c>
      <c r="V430" s="13" t="s">
        <v>18</v>
      </c>
      <c r="W430" s="11" t="s">
        <v>1234</v>
      </c>
      <c r="X430" s="11" t="s">
        <v>1210</v>
      </c>
      <c r="Y430" s="11" t="s">
        <v>1211</v>
      </c>
      <c r="Z430" s="11" t="s">
        <v>49</v>
      </c>
      <c r="AA430" s="11">
        <v>4943</v>
      </c>
      <c r="AC430" s="11" t="s">
        <v>6793</v>
      </c>
      <c r="AD430" s="3">
        <v>7235</v>
      </c>
      <c r="AE430" s="45">
        <f t="shared" si="19"/>
        <v>1</v>
      </c>
    </row>
    <row r="431" spans="1:31" ht="12" customHeight="1" x14ac:dyDescent="0.25">
      <c r="A431" s="45">
        <f t="shared" si="18"/>
        <v>1</v>
      </c>
      <c r="B431" s="45" t="str">
        <f t="shared" si="20"/>
        <v/>
      </c>
      <c r="D431" s="1" t="s">
        <v>2545</v>
      </c>
      <c r="E431" s="34">
        <v>49</v>
      </c>
      <c r="F431" s="1" t="s">
        <v>12</v>
      </c>
      <c r="G431" s="1" t="s">
        <v>25</v>
      </c>
      <c r="H431" s="14" t="s">
        <v>2546</v>
      </c>
      <c r="I431" s="39">
        <v>43690</v>
      </c>
      <c r="J431" s="1" t="s">
        <v>2547</v>
      </c>
      <c r="K431" s="1" t="s">
        <v>254</v>
      </c>
      <c r="L431" s="1" t="s">
        <v>111</v>
      </c>
      <c r="M431" s="15">
        <v>40211</v>
      </c>
      <c r="N431" s="1" t="s">
        <v>399</v>
      </c>
      <c r="O431" s="1" t="s">
        <v>255</v>
      </c>
      <c r="P431" s="1" t="s">
        <v>17</v>
      </c>
      <c r="Q431" s="1" t="s">
        <v>2548</v>
      </c>
      <c r="R431" s="1" t="s">
        <v>6798</v>
      </c>
      <c r="S431" s="3" t="s">
        <v>1293</v>
      </c>
      <c r="T431" s="14" t="s">
        <v>2549</v>
      </c>
      <c r="U431" s="1" t="s">
        <v>49</v>
      </c>
      <c r="V431" s="13" t="s">
        <v>18</v>
      </c>
      <c r="W431" s="11" t="s">
        <v>1234</v>
      </c>
      <c r="X431" s="11" t="s">
        <v>1210</v>
      </c>
      <c r="Y431" s="11" t="s">
        <v>1211</v>
      </c>
      <c r="Z431" s="11" t="s">
        <v>49</v>
      </c>
      <c r="AA431" s="11">
        <v>4941</v>
      </c>
      <c r="AC431" s="11" t="s">
        <v>6791</v>
      </c>
      <c r="AD431" s="3">
        <v>7236</v>
      </c>
      <c r="AE431" s="45">
        <f t="shared" si="19"/>
        <v>1</v>
      </c>
    </row>
    <row r="432" spans="1:31" ht="12" customHeight="1" x14ac:dyDescent="0.25">
      <c r="A432" s="45">
        <f t="shared" si="18"/>
        <v>0.5</v>
      </c>
      <c r="B432" s="45" t="str">
        <f t="shared" si="20"/>
        <v/>
      </c>
      <c r="D432" s="1" t="s">
        <v>4392</v>
      </c>
      <c r="E432" s="34">
        <v>31</v>
      </c>
      <c r="F432" s="1" t="s">
        <v>12</v>
      </c>
      <c r="G432" s="1" t="s">
        <v>25</v>
      </c>
      <c r="H432" s="14" t="s">
        <v>4393</v>
      </c>
      <c r="I432" s="39">
        <v>43690</v>
      </c>
      <c r="J432" s="1" t="s">
        <v>4394</v>
      </c>
      <c r="K432" s="1" t="s">
        <v>1020</v>
      </c>
      <c r="L432" s="1" t="s">
        <v>131</v>
      </c>
      <c r="M432" s="15">
        <v>64801</v>
      </c>
      <c r="N432" s="1" t="s">
        <v>658</v>
      </c>
      <c r="O432" s="1" t="s">
        <v>4395</v>
      </c>
      <c r="P432" s="1" t="s">
        <v>17</v>
      </c>
      <c r="Q432" s="1" t="s">
        <v>4396</v>
      </c>
      <c r="R432" s="1" t="s">
        <v>6798</v>
      </c>
      <c r="S432" s="3" t="s">
        <v>1293</v>
      </c>
      <c r="T432" s="14" t="s">
        <v>4397</v>
      </c>
      <c r="U432" s="1" t="s">
        <v>161</v>
      </c>
      <c r="V432" s="13" t="s">
        <v>6797</v>
      </c>
      <c r="W432" s="11" t="s">
        <v>1285</v>
      </c>
      <c r="X432" s="11" t="s">
        <v>1210</v>
      </c>
      <c r="Y432" s="11" t="s">
        <v>1211</v>
      </c>
      <c r="Z432" s="11" t="s">
        <v>49</v>
      </c>
      <c r="AA432" s="11">
        <v>4939</v>
      </c>
      <c r="AC432" s="11" t="s">
        <v>6793</v>
      </c>
      <c r="AD432" s="3">
        <v>7238</v>
      </c>
      <c r="AE432" s="45">
        <f t="shared" si="19"/>
        <v>0.5</v>
      </c>
    </row>
    <row r="433" spans="1:31" ht="12" customHeight="1" x14ac:dyDescent="0.25">
      <c r="A433" s="45">
        <f t="shared" si="18"/>
        <v>0</v>
      </c>
      <c r="B433" s="45">
        <f t="shared" si="20"/>
        <v>0</v>
      </c>
      <c r="D433" s="1" t="s">
        <v>6746</v>
      </c>
      <c r="E433" s="34">
        <v>19</v>
      </c>
      <c r="F433" s="1" t="s">
        <v>12</v>
      </c>
      <c r="G433" s="1" t="s">
        <v>42</v>
      </c>
      <c r="H433" s="14" t="s">
        <v>6747</v>
      </c>
      <c r="I433" s="39">
        <v>43690</v>
      </c>
      <c r="J433" s="1" t="s">
        <v>6748</v>
      </c>
      <c r="K433" s="1" t="s">
        <v>1061</v>
      </c>
      <c r="L433" s="1" t="s">
        <v>46</v>
      </c>
      <c r="M433" s="15">
        <v>35160</v>
      </c>
      <c r="N433" s="1" t="s">
        <v>1061</v>
      </c>
      <c r="O433" s="1" t="s">
        <v>855</v>
      </c>
      <c r="P433" s="1" t="s">
        <v>17</v>
      </c>
      <c r="Q433" s="1" t="s">
        <v>6749</v>
      </c>
      <c r="R433" s="1" t="s">
        <v>6798</v>
      </c>
      <c r="S433" s="3" t="s">
        <v>1293</v>
      </c>
      <c r="T433" s="14" t="s">
        <v>6750</v>
      </c>
      <c r="U433" s="1" t="s">
        <v>49</v>
      </c>
      <c r="V433" s="13" t="s">
        <v>24</v>
      </c>
      <c r="W433" s="11" t="s">
        <v>6145</v>
      </c>
      <c r="X433" s="11"/>
      <c r="Y433" s="11"/>
      <c r="Z433" s="11"/>
      <c r="AA433" s="11"/>
      <c r="AB433" s="3" t="s">
        <v>6773</v>
      </c>
      <c r="AC433" s="3" t="s">
        <v>6792</v>
      </c>
      <c r="AD433" s="3">
        <v>7239</v>
      </c>
      <c r="AE433" s="45">
        <f t="shared" si="19"/>
        <v>0</v>
      </c>
    </row>
    <row r="434" spans="1:31" ht="12" customHeight="1" x14ac:dyDescent="0.25">
      <c r="A434" s="45">
        <f t="shared" si="18"/>
        <v>0.25</v>
      </c>
      <c r="B434" s="45" t="str">
        <f t="shared" si="20"/>
        <v/>
      </c>
      <c r="D434" s="1" t="s">
        <v>4996</v>
      </c>
      <c r="E434" s="34">
        <v>20</v>
      </c>
      <c r="F434" s="1" t="s">
        <v>12</v>
      </c>
      <c r="G434" s="1" t="s">
        <v>25</v>
      </c>
      <c r="H434" s="14" t="s">
        <v>4997</v>
      </c>
      <c r="I434" s="39">
        <v>43690</v>
      </c>
      <c r="J434" s="1" t="s">
        <v>4998</v>
      </c>
      <c r="K434" s="1" t="s">
        <v>4999</v>
      </c>
      <c r="L434" s="1" t="s">
        <v>119</v>
      </c>
      <c r="M434" s="15">
        <v>27316</v>
      </c>
      <c r="N434" s="1" t="s">
        <v>987</v>
      </c>
      <c r="O434" s="1" t="s">
        <v>4096</v>
      </c>
      <c r="P434" s="1" t="s">
        <v>17</v>
      </c>
      <c r="Q434" s="1" t="s">
        <v>5000</v>
      </c>
      <c r="R434" s="1" t="s">
        <v>6798</v>
      </c>
      <c r="S434" s="3" t="s">
        <v>1293</v>
      </c>
      <c r="T434" s="14" t="s">
        <v>5001</v>
      </c>
      <c r="U434" s="1" t="s">
        <v>49</v>
      </c>
      <c r="V434" s="13" t="s">
        <v>121</v>
      </c>
      <c r="W434" s="11" t="s">
        <v>1237</v>
      </c>
      <c r="X434" s="11" t="s">
        <v>1210</v>
      </c>
      <c r="Y434" s="11" t="s">
        <v>1086</v>
      </c>
      <c r="Z434" s="11" t="s">
        <v>49</v>
      </c>
      <c r="AA434" s="11">
        <v>4983</v>
      </c>
      <c r="AC434" s="11" t="s">
        <v>6792</v>
      </c>
      <c r="AD434" s="3">
        <v>7240</v>
      </c>
      <c r="AE434" s="45">
        <f t="shared" si="19"/>
        <v>0.25</v>
      </c>
    </row>
    <row r="435" spans="1:31" ht="12" customHeight="1" x14ac:dyDescent="0.25">
      <c r="A435" s="45">
        <f t="shared" si="18"/>
        <v>1</v>
      </c>
      <c r="B435" s="45" t="str">
        <f t="shared" si="20"/>
        <v/>
      </c>
      <c r="D435" s="1" t="s">
        <v>3282</v>
      </c>
      <c r="E435" s="34">
        <v>38</v>
      </c>
      <c r="F435" s="1" t="s">
        <v>12</v>
      </c>
      <c r="G435" s="1" t="s">
        <v>20</v>
      </c>
      <c r="H435" s="1"/>
      <c r="I435" s="39">
        <v>43689</v>
      </c>
      <c r="J435" s="1" t="s">
        <v>3283</v>
      </c>
      <c r="K435" s="1" t="s">
        <v>3284</v>
      </c>
      <c r="L435" s="1" t="s">
        <v>118</v>
      </c>
      <c r="M435" s="15">
        <v>67336</v>
      </c>
      <c r="N435" s="1" t="s">
        <v>3285</v>
      </c>
      <c r="O435" s="1" t="s">
        <v>3286</v>
      </c>
      <c r="P435" s="1" t="s">
        <v>17</v>
      </c>
      <c r="Q435" s="1" t="s">
        <v>3287</v>
      </c>
      <c r="R435" s="1" t="s">
        <v>6798</v>
      </c>
      <c r="S435" s="3" t="s">
        <v>1293</v>
      </c>
      <c r="T435" s="14" t="s">
        <v>3288</v>
      </c>
      <c r="U435" s="1" t="s">
        <v>49</v>
      </c>
      <c r="V435" s="13" t="s">
        <v>18</v>
      </c>
      <c r="W435" s="11" t="s">
        <v>1234</v>
      </c>
      <c r="X435" s="11" t="s">
        <v>1210</v>
      </c>
      <c r="Y435" s="11" t="s">
        <v>1211</v>
      </c>
      <c r="Z435" s="11" t="s">
        <v>49</v>
      </c>
      <c r="AA435" s="11">
        <v>4949</v>
      </c>
      <c r="AC435" s="11" t="s">
        <v>6792</v>
      </c>
      <c r="AD435" s="3">
        <v>7234</v>
      </c>
      <c r="AE435" s="45">
        <f t="shared" si="19"/>
        <v>1</v>
      </c>
    </row>
    <row r="436" spans="1:31" ht="12" customHeight="1" x14ac:dyDescent="0.25">
      <c r="A436" s="45">
        <f t="shared" si="18"/>
        <v>1</v>
      </c>
      <c r="B436" s="45" t="str">
        <f t="shared" si="20"/>
        <v/>
      </c>
      <c r="D436" s="1" t="s">
        <v>2550</v>
      </c>
      <c r="E436" s="34">
        <v>49</v>
      </c>
      <c r="F436" s="1" t="s">
        <v>12</v>
      </c>
      <c r="G436" s="1" t="s">
        <v>25</v>
      </c>
      <c r="H436" s="14" t="s">
        <v>2551</v>
      </c>
      <c r="I436" s="39">
        <v>43689</v>
      </c>
      <c r="J436" s="1" t="s">
        <v>2552</v>
      </c>
      <c r="K436" s="1" t="s">
        <v>221</v>
      </c>
      <c r="L436" s="1" t="s">
        <v>28</v>
      </c>
      <c r="M436" s="15">
        <v>92507</v>
      </c>
      <c r="N436" s="1" t="s">
        <v>221</v>
      </c>
      <c r="O436" s="1" t="s">
        <v>267</v>
      </c>
      <c r="P436" s="1" t="s">
        <v>17</v>
      </c>
      <c r="Q436" s="1" t="s">
        <v>2553</v>
      </c>
      <c r="R436" s="1" t="s">
        <v>6798</v>
      </c>
      <c r="S436" s="3" t="s">
        <v>1293</v>
      </c>
      <c r="T436" s="14" t="s">
        <v>2554</v>
      </c>
      <c r="U436" s="1" t="s">
        <v>49</v>
      </c>
      <c r="V436" s="13" t="s">
        <v>18</v>
      </c>
      <c r="W436" s="11" t="s">
        <v>1234</v>
      </c>
      <c r="X436" s="11" t="s">
        <v>1210</v>
      </c>
      <c r="Y436" s="11" t="s">
        <v>1211</v>
      </c>
      <c r="Z436" s="11" t="s">
        <v>49</v>
      </c>
      <c r="AA436" s="11">
        <v>4945</v>
      </c>
      <c r="AC436" s="11" t="s">
        <v>6793</v>
      </c>
      <c r="AD436" s="3">
        <v>7233</v>
      </c>
      <c r="AE436" s="45">
        <f t="shared" si="19"/>
        <v>1</v>
      </c>
    </row>
    <row r="437" spans="1:31" ht="12" customHeight="1" x14ac:dyDescent="0.25">
      <c r="A437" s="45">
        <f t="shared" si="18"/>
        <v>1</v>
      </c>
      <c r="B437" s="45" t="str">
        <f t="shared" si="20"/>
        <v/>
      </c>
      <c r="D437" s="1" t="s">
        <v>3273</v>
      </c>
      <c r="E437" s="34">
        <v>46</v>
      </c>
      <c r="F437" s="1" t="s">
        <v>12</v>
      </c>
      <c r="G437" s="1" t="s">
        <v>20</v>
      </c>
      <c r="H437" s="1"/>
      <c r="I437" s="39">
        <v>43688</v>
      </c>
      <c r="J437" s="1" t="s">
        <v>3274</v>
      </c>
      <c r="K437" s="1" t="s">
        <v>260</v>
      </c>
      <c r="L437" s="1" t="s">
        <v>39</v>
      </c>
      <c r="M437" s="15">
        <v>76112</v>
      </c>
      <c r="N437" s="1" t="s">
        <v>40</v>
      </c>
      <c r="O437" s="1" t="s">
        <v>261</v>
      </c>
      <c r="P437" s="1" t="s">
        <v>17</v>
      </c>
      <c r="Q437" s="1" t="s">
        <v>3275</v>
      </c>
      <c r="R437" s="1" t="s">
        <v>6798</v>
      </c>
      <c r="S437" s="3" t="s">
        <v>1293</v>
      </c>
      <c r="T437" s="14" t="s">
        <v>3276</v>
      </c>
      <c r="U437" s="1" t="s">
        <v>49</v>
      </c>
      <c r="V437" s="13" t="s">
        <v>18</v>
      </c>
      <c r="W437" s="11" t="s">
        <v>1234</v>
      </c>
      <c r="X437" s="11" t="s">
        <v>1210</v>
      </c>
      <c r="Y437" s="11" t="s">
        <v>1211</v>
      </c>
      <c r="Z437" s="11" t="s">
        <v>49</v>
      </c>
      <c r="AA437" s="11">
        <v>4931</v>
      </c>
      <c r="AC437" s="11" t="s">
        <v>6793</v>
      </c>
      <c r="AD437" s="3">
        <v>7231</v>
      </c>
      <c r="AE437" s="45">
        <f t="shared" si="19"/>
        <v>1</v>
      </c>
    </row>
    <row r="438" spans="1:31" ht="12" customHeight="1" x14ac:dyDescent="0.25">
      <c r="A438" s="45">
        <f t="shared" si="18"/>
        <v>0.5</v>
      </c>
      <c r="B438" s="45" t="str">
        <f t="shared" si="20"/>
        <v/>
      </c>
      <c r="D438" s="1" t="s">
        <v>6214</v>
      </c>
      <c r="E438" s="34">
        <v>57</v>
      </c>
      <c r="F438" s="1" t="s">
        <v>12</v>
      </c>
      <c r="G438" s="1" t="s">
        <v>25</v>
      </c>
      <c r="H438" s="14" t="s">
        <v>6215</v>
      </c>
      <c r="I438" s="39">
        <v>43688</v>
      </c>
      <c r="J438" s="1" t="s">
        <v>6216</v>
      </c>
      <c r="K438" s="1" t="s">
        <v>5869</v>
      </c>
      <c r="L438" s="1" t="s">
        <v>197</v>
      </c>
      <c r="M438" s="15">
        <v>38663</v>
      </c>
      <c r="N438" s="1" t="s">
        <v>6217</v>
      </c>
      <c r="O438" s="1" t="s">
        <v>6218</v>
      </c>
      <c r="P438" s="1" t="s">
        <v>17</v>
      </c>
      <c r="Q438" s="1" t="s">
        <v>6219</v>
      </c>
      <c r="R438" s="1" t="s">
        <v>6798</v>
      </c>
      <c r="S438" s="3" t="s">
        <v>1293</v>
      </c>
      <c r="T438" s="14" t="s">
        <v>6220</v>
      </c>
      <c r="U438" s="1" t="s">
        <v>49</v>
      </c>
      <c r="V438" s="13" t="s">
        <v>18</v>
      </c>
      <c r="W438" s="4" t="s">
        <v>1233</v>
      </c>
      <c r="X438" s="4" t="s">
        <v>1210</v>
      </c>
      <c r="Y438" s="11"/>
      <c r="Z438" s="11"/>
      <c r="AA438" s="11"/>
      <c r="AC438" s="11" t="s">
        <v>6792</v>
      </c>
      <c r="AD438" s="3">
        <v>7232</v>
      </c>
      <c r="AE438" s="45">
        <f t="shared" si="19"/>
        <v>0.5</v>
      </c>
    </row>
    <row r="439" spans="1:31" ht="12" customHeight="1" x14ac:dyDescent="0.25">
      <c r="A439" s="45">
        <f t="shared" si="18"/>
        <v>0.75</v>
      </c>
      <c r="B439" s="45" t="str">
        <f t="shared" si="20"/>
        <v/>
      </c>
      <c r="D439" s="1" t="s">
        <v>4063</v>
      </c>
      <c r="E439" s="34">
        <v>57</v>
      </c>
      <c r="F439" s="1" t="s">
        <v>12</v>
      </c>
      <c r="G439" s="1" t="s">
        <v>20</v>
      </c>
      <c r="H439" s="1"/>
      <c r="I439" s="39">
        <v>43687</v>
      </c>
      <c r="J439" s="1" t="s">
        <v>4064</v>
      </c>
      <c r="K439" s="1" t="s">
        <v>274</v>
      </c>
      <c r="L439" s="1" t="s">
        <v>112</v>
      </c>
      <c r="M439" s="15">
        <v>37323</v>
      </c>
      <c r="N439" s="1" t="s">
        <v>275</v>
      </c>
      <c r="O439" s="1" t="s">
        <v>1299</v>
      </c>
      <c r="P439" s="1" t="s">
        <v>17</v>
      </c>
      <c r="Q439" s="1" t="s">
        <v>4065</v>
      </c>
      <c r="R439" s="1" t="s">
        <v>6798</v>
      </c>
      <c r="S439" s="3" t="s">
        <v>1293</v>
      </c>
      <c r="T439" s="14" t="s">
        <v>4066</v>
      </c>
      <c r="U439" s="1" t="s">
        <v>49</v>
      </c>
      <c r="V439" s="13" t="s">
        <v>18</v>
      </c>
      <c r="W439" s="11" t="s">
        <v>1233</v>
      </c>
      <c r="X439" s="11" t="s">
        <v>1210</v>
      </c>
      <c r="Y439" s="11" t="s">
        <v>1211</v>
      </c>
      <c r="Z439" s="11" t="s">
        <v>49</v>
      </c>
      <c r="AA439" s="11">
        <v>4929</v>
      </c>
      <c r="AC439" s="11" t="s">
        <v>6792</v>
      </c>
      <c r="AD439" s="3">
        <v>7230</v>
      </c>
      <c r="AE439" s="45">
        <f t="shared" si="19"/>
        <v>0.75</v>
      </c>
    </row>
    <row r="440" spans="1:31" ht="12" customHeight="1" x14ac:dyDescent="0.25">
      <c r="A440" s="45">
        <f t="shared" si="18"/>
        <v>0.5</v>
      </c>
      <c r="B440" s="45" t="str">
        <f t="shared" si="20"/>
        <v/>
      </c>
      <c r="D440" s="1" t="s">
        <v>2539</v>
      </c>
      <c r="E440" s="34">
        <v>45</v>
      </c>
      <c r="F440" s="1" t="s">
        <v>12</v>
      </c>
      <c r="G440" s="1" t="s">
        <v>25</v>
      </c>
      <c r="H440" s="14" t="s">
        <v>2540</v>
      </c>
      <c r="I440" s="39">
        <v>43687</v>
      </c>
      <c r="J440" s="1" t="s">
        <v>2541</v>
      </c>
      <c r="K440" s="1" t="s">
        <v>2542</v>
      </c>
      <c r="L440" s="1" t="s">
        <v>73</v>
      </c>
      <c r="M440" s="15">
        <v>30805</v>
      </c>
      <c r="N440" s="1" t="s">
        <v>884</v>
      </c>
      <c r="O440" s="1" t="s">
        <v>1259</v>
      </c>
      <c r="P440" s="1" t="s">
        <v>17</v>
      </c>
      <c r="Q440" s="1" t="s">
        <v>2543</v>
      </c>
      <c r="R440" s="1" t="s">
        <v>6798</v>
      </c>
      <c r="S440" s="3" t="s">
        <v>1293</v>
      </c>
      <c r="T440" s="14" t="s">
        <v>2544</v>
      </c>
      <c r="U440" s="1" t="s">
        <v>49</v>
      </c>
      <c r="V440" s="13" t="s">
        <v>18</v>
      </c>
      <c r="W440" s="11" t="s">
        <v>1234</v>
      </c>
      <c r="X440" s="11" t="s">
        <v>1210</v>
      </c>
      <c r="Y440" s="11" t="s">
        <v>1209</v>
      </c>
      <c r="Z440" s="11" t="s">
        <v>49</v>
      </c>
      <c r="AA440" s="11">
        <v>4938</v>
      </c>
      <c r="AC440" s="11" t="s">
        <v>6793</v>
      </c>
      <c r="AD440" s="3">
        <v>7229</v>
      </c>
      <c r="AE440" s="45">
        <f t="shared" si="19"/>
        <v>0.5</v>
      </c>
    </row>
    <row r="441" spans="1:31" ht="12" customHeight="1" x14ac:dyDescent="0.25">
      <c r="A441" s="45">
        <f t="shared" si="18"/>
        <v>0.5</v>
      </c>
      <c r="B441" s="45" t="str">
        <f t="shared" si="20"/>
        <v/>
      </c>
      <c r="D441" s="1" t="s">
        <v>1095</v>
      </c>
      <c r="E441" s="34">
        <v>37</v>
      </c>
      <c r="F441" s="1" t="s">
        <v>12</v>
      </c>
      <c r="G441" s="1" t="s">
        <v>30</v>
      </c>
      <c r="H441" s="1"/>
      <c r="I441" s="39">
        <v>43686</v>
      </c>
      <c r="J441" s="1" t="s">
        <v>3648</v>
      </c>
      <c r="K441" s="1" t="s">
        <v>130</v>
      </c>
      <c r="L441" s="1" t="s">
        <v>118</v>
      </c>
      <c r="M441" s="15">
        <v>66101</v>
      </c>
      <c r="N441" s="1" t="s">
        <v>177</v>
      </c>
      <c r="O441" s="1" t="s">
        <v>6771</v>
      </c>
      <c r="P441" s="1" t="s">
        <v>17</v>
      </c>
      <c r="Q441" s="1" t="s">
        <v>3649</v>
      </c>
      <c r="R441" s="1" t="s">
        <v>6798</v>
      </c>
      <c r="S441" s="3" t="s">
        <v>1293</v>
      </c>
      <c r="T441" s="14" t="s">
        <v>3650</v>
      </c>
      <c r="U441" s="1" t="s">
        <v>49</v>
      </c>
      <c r="V441" s="13" t="s">
        <v>18</v>
      </c>
      <c r="W441" s="11" t="s">
        <v>1341</v>
      </c>
      <c r="X441" s="11" t="s">
        <v>1210</v>
      </c>
      <c r="Y441" s="11" t="s">
        <v>1212</v>
      </c>
      <c r="Z441" s="11" t="s">
        <v>49</v>
      </c>
      <c r="AA441" s="11">
        <v>4934</v>
      </c>
      <c r="AC441" s="11" t="s">
        <v>6791</v>
      </c>
      <c r="AD441" s="3">
        <v>7225</v>
      </c>
      <c r="AE441" s="45">
        <f t="shared" si="19"/>
        <v>0.5</v>
      </c>
    </row>
    <row r="442" spans="1:31" ht="12" customHeight="1" x14ac:dyDescent="0.25">
      <c r="A442" s="45">
        <f t="shared" si="18"/>
        <v>0.75</v>
      </c>
      <c r="B442" s="45" t="str">
        <f t="shared" si="20"/>
        <v/>
      </c>
      <c r="D442" s="1" t="s">
        <v>4131</v>
      </c>
      <c r="E442" s="34">
        <v>52</v>
      </c>
      <c r="F442" s="1" t="s">
        <v>12</v>
      </c>
      <c r="G442" s="1" t="s">
        <v>30</v>
      </c>
      <c r="H442" s="14" t="s">
        <v>4132</v>
      </c>
      <c r="I442" s="39">
        <v>43686</v>
      </c>
      <c r="J442" s="1" t="s">
        <v>4133</v>
      </c>
      <c r="K442" s="1" t="s">
        <v>477</v>
      </c>
      <c r="L442" s="1" t="s">
        <v>39</v>
      </c>
      <c r="M442" s="15">
        <v>75043</v>
      </c>
      <c r="N442" s="1" t="s">
        <v>106</v>
      </c>
      <c r="O442" s="1" t="s">
        <v>478</v>
      </c>
      <c r="P442" s="1" t="s">
        <v>17</v>
      </c>
      <c r="Q442" s="1" t="s">
        <v>4134</v>
      </c>
      <c r="R442" s="1" t="s">
        <v>6798</v>
      </c>
      <c r="S442" s="3" t="s">
        <v>1293</v>
      </c>
      <c r="T442" s="14" t="s">
        <v>4135</v>
      </c>
      <c r="U442" s="1" t="s">
        <v>49</v>
      </c>
      <c r="V442" s="13" t="s">
        <v>18</v>
      </c>
      <c r="W442" s="11" t="s">
        <v>1223</v>
      </c>
      <c r="X442" s="11" t="s">
        <v>1210</v>
      </c>
      <c r="Y442" s="11" t="s">
        <v>1211</v>
      </c>
      <c r="Z442" s="11" t="s">
        <v>49</v>
      </c>
      <c r="AA442" s="11">
        <v>4933</v>
      </c>
      <c r="AC442" s="11" t="s">
        <v>6793</v>
      </c>
      <c r="AD442" s="3">
        <v>7227</v>
      </c>
      <c r="AE442" s="45">
        <f t="shared" si="19"/>
        <v>0.75</v>
      </c>
    </row>
    <row r="443" spans="1:31" ht="12" customHeight="1" x14ac:dyDescent="0.25">
      <c r="A443" s="45">
        <f t="shared" si="18"/>
        <v>0.75</v>
      </c>
      <c r="B443" s="45" t="str">
        <f t="shared" si="20"/>
        <v/>
      </c>
      <c r="D443" s="1" t="s">
        <v>540</v>
      </c>
      <c r="E443" s="17"/>
      <c r="F443" s="1" t="s">
        <v>12</v>
      </c>
      <c r="G443" s="1" t="s">
        <v>20</v>
      </c>
      <c r="H443" s="1"/>
      <c r="I443" s="39">
        <v>43686</v>
      </c>
      <c r="J443" s="1" t="s">
        <v>4067</v>
      </c>
      <c r="K443" s="1" t="s">
        <v>808</v>
      </c>
      <c r="L443" s="1" t="s">
        <v>28</v>
      </c>
      <c r="M443" s="15">
        <v>92223</v>
      </c>
      <c r="N443" s="1" t="s">
        <v>221</v>
      </c>
      <c r="O443" s="1" t="s">
        <v>809</v>
      </c>
      <c r="P443" s="1" t="s">
        <v>17</v>
      </c>
      <c r="Q443" s="1" t="s">
        <v>4068</v>
      </c>
      <c r="R443" s="1" t="s">
        <v>6798</v>
      </c>
      <c r="S443" s="3" t="s">
        <v>1293</v>
      </c>
      <c r="T443" s="14" t="s">
        <v>4069</v>
      </c>
      <c r="U443" s="1" t="s">
        <v>49</v>
      </c>
      <c r="V443" s="13" t="s">
        <v>18</v>
      </c>
      <c r="W443" s="11" t="s">
        <v>1233</v>
      </c>
      <c r="X443" s="11" t="s">
        <v>1210</v>
      </c>
      <c r="Y443" s="11" t="s">
        <v>1211</v>
      </c>
      <c r="Z443" s="11" t="s">
        <v>49</v>
      </c>
      <c r="AA443" s="11">
        <v>4932</v>
      </c>
      <c r="AC443" s="11" t="s">
        <v>6793</v>
      </c>
      <c r="AD443" s="3">
        <v>7226</v>
      </c>
      <c r="AE443" s="45">
        <f t="shared" si="19"/>
        <v>0.75</v>
      </c>
    </row>
    <row r="444" spans="1:31" ht="12" customHeight="1" x14ac:dyDescent="0.25">
      <c r="A444" s="45">
        <f t="shared" si="18"/>
        <v>0.5</v>
      </c>
      <c r="B444" s="45" t="str">
        <f t="shared" si="20"/>
        <v/>
      </c>
      <c r="D444" s="1" t="s">
        <v>5861</v>
      </c>
      <c r="E444" s="34">
        <v>62</v>
      </c>
      <c r="F444" s="1" t="s">
        <v>12</v>
      </c>
      <c r="G444" s="1" t="s">
        <v>20</v>
      </c>
      <c r="H444" s="1"/>
      <c r="I444" s="39">
        <v>43686</v>
      </c>
      <c r="J444" s="1" t="s">
        <v>5862</v>
      </c>
      <c r="K444" s="1" t="s">
        <v>1138</v>
      </c>
      <c r="L444" s="1" t="s">
        <v>866</v>
      </c>
      <c r="M444" s="15">
        <v>5602</v>
      </c>
      <c r="N444" s="1" t="s">
        <v>54</v>
      </c>
      <c r="O444" s="1" t="s">
        <v>5863</v>
      </c>
      <c r="P444" s="1" t="s">
        <v>17</v>
      </c>
      <c r="Q444" s="1" t="s">
        <v>5864</v>
      </c>
      <c r="R444" s="1" t="s">
        <v>6798</v>
      </c>
      <c r="S444" s="3" t="s">
        <v>1293</v>
      </c>
      <c r="T444" s="14" t="s">
        <v>5865</v>
      </c>
      <c r="U444" s="1" t="s">
        <v>161</v>
      </c>
      <c r="V444" s="13" t="s">
        <v>6797</v>
      </c>
      <c r="W444" s="11" t="s">
        <v>4276</v>
      </c>
      <c r="X444" s="11" t="s">
        <v>1210</v>
      </c>
      <c r="Y444" s="11" t="s">
        <v>1211</v>
      </c>
      <c r="Z444" s="11" t="s">
        <v>49</v>
      </c>
      <c r="AA444" s="11">
        <v>4935</v>
      </c>
      <c r="AC444" s="11" t="s">
        <v>6792</v>
      </c>
      <c r="AD444" s="3">
        <v>7228</v>
      </c>
      <c r="AE444" s="45">
        <f t="shared" si="19"/>
        <v>0.5</v>
      </c>
    </row>
    <row r="445" spans="1:31" ht="12" customHeight="1" x14ac:dyDescent="0.25">
      <c r="A445" s="45">
        <f t="shared" si="18"/>
        <v>1</v>
      </c>
      <c r="B445" s="45">
        <f t="shared" si="20"/>
        <v>1</v>
      </c>
      <c r="D445" s="1" t="s">
        <v>1852</v>
      </c>
      <c r="E445" s="34">
        <v>39</v>
      </c>
      <c r="F445" s="1" t="s">
        <v>12</v>
      </c>
      <c r="G445" s="1" t="s">
        <v>42</v>
      </c>
      <c r="H445" s="14" t="s">
        <v>1853</v>
      </c>
      <c r="I445" s="39">
        <v>43685</v>
      </c>
      <c r="J445" s="1" t="s">
        <v>1854</v>
      </c>
      <c r="K445" s="1" t="s">
        <v>935</v>
      </c>
      <c r="L445" s="1" t="s">
        <v>41</v>
      </c>
      <c r="M445" s="15">
        <v>7111</v>
      </c>
      <c r="N445" s="1" t="s">
        <v>155</v>
      </c>
      <c r="O445" s="1" t="s">
        <v>936</v>
      </c>
      <c r="P445" s="1" t="s">
        <v>17</v>
      </c>
      <c r="Q445" s="1" t="s">
        <v>1855</v>
      </c>
      <c r="R445" s="1" t="s">
        <v>6798</v>
      </c>
      <c r="S445" s="3" t="s">
        <v>1293</v>
      </c>
      <c r="T445" s="14" t="s">
        <v>1856</v>
      </c>
      <c r="U445" s="1" t="s">
        <v>49</v>
      </c>
      <c r="V445" s="13" t="s">
        <v>18</v>
      </c>
      <c r="W445" s="11" t="s">
        <v>1234</v>
      </c>
      <c r="X445" s="11" t="s">
        <v>1210</v>
      </c>
      <c r="Y445" s="11" t="s">
        <v>1211</v>
      </c>
      <c r="Z445" s="11" t="s">
        <v>49</v>
      </c>
      <c r="AA445" s="11">
        <v>4953</v>
      </c>
      <c r="AC445" s="11" t="s">
        <v>6793</v>
      </c>
      <c r="AD445" s="3">
        <v>7222</v>
      </c>
      <c r="AE445" s="45">
        <f t="shared" si="19"/>
        <v>1</v>
      </c>
    </row>
    <row r="446" spans="1:31" ht="12" customHeight="1" x14ac:dyDescent="0.25">
      <c r="A446" s="45">
        <f t="shared" si="18"/>
        <v>0.5</v>
      </c>
      <c r="B446" s="45">
        <f t="shared" si="20"/>
        <v>0.5</v>
      </c>
      <c r="D446" s="1" t="s">
        <v>1847</v>
      </c>
      <c r="E446" s="34">
        <v>27</v>
      </c>
      <c r="F446" s="1" t="s">
        <v>12</v>
      </c>
      <c r="G446" s="1" t="s">
        <v>42</v>
      </c>
      <c r="H446" s="14" t="s">
        <v>1848</v>
      </c>
      <c r="I446" s="39">
        <v>43685</v>
      </c>
      <c r="J446" s="1" t="s">
        <v>1849</v>
      </c>
      <c r="K446" s="1" t="s">
        <v>825</v>
      </c>
      <c r="L446" s="1" t="s">
        <v>197</v>
      </c>
      <c r="M446" s="15">
        <v>39563</v>
      </c>
      <c r="N446" s="1" t="s">
        <v>132</v>
      </c>
      <c r="O446" s="1" t="s">
        <v>826</v>
      </c>
      <c r="P446" s="1" t="s">
        <v>17</v>
      </c>
      <c r="Q446" s="1" t="s">
        <v>1850</v>
      </c>
      <c r="R446" s="1" t="s">
        <v>6798</v>
      </c>
      <c r="S446" s="3" t="s">
        <v>1293</v>
      </c>
      <c r="T446" s="14" t="s">
        <v>1851</v>
      </c>
      <c r="U446" s="1" t="s">
        <v>49</v>
      </c>
      <c r="V446" s="13" t="s">
        <v>18</v>
      </c>
      <c r="W446" s="11" t="s">
        <v>1234</v>
      </c>
      <c r="X446" s="11" t="s">
        <v>1210</v>
      </c>
      <c r="Y446" s="11" t="s">
        <v>1212</v>
      </c>
      <c r="Z446" s="11" t="s">
        <v>161</v>
      </c>
      <c r="AA446" s="11">
        <v>4930</v>
      </c>
      <c r="AC446" s="11" t="s">
        <v>6793</v>
      </c>
      <c r="AD446" s="3">
        <v>7221</v>
      </c>
      <c r="AE446" s="45">
        <f t="shared" si="19"/>
        <v>0.5</v>
      </c>
    </row>
    <row r="447" spans="1:31" ht="12" customHeight="1" x14ac:dyDescent="0.25">
      <c r="A447" s="45">
        <f t="shared" si="18"/>
        <v>0.75</v>
      </c>
      <c r="B447" s="45" t="str">
        <f t="shared" si="20"/>
        <v/>
      </c>
      <c r="D447" s="1" t="s">
        <v>5496</v>
      </c>
      <c r="E447" s="34">
        <v>52</v>
      </c>
      <c r="F447" s="1" t="s">
        <v>12</v>
      </c>
      <c r="G447" s="1" t="s">
        <v>20</v>
      </c>
      <c r="H447" s="1"/>
      <c r="I447" s="39">
        <v>43685</v>
      </c>
      <c r="J447" s="1" t="s">
        <v>5497</v>
      </c>
      <c r="K447" s="1" t="s">
        <v>1074</v>
      </c>
      <c r="L447" s="1" t="s">
        <v>111</v>
      </c>
      <c r="M447" s="15">
        <v>42754</v>
      </c>
      <c r="N447" s="1" t="s">
        <v>1060</v>
      </c>
      <c r="O447" s="1" t="s">
        <v>1067</v>
      </c>
      <c r="P447" s="1" t="s">
        <v>17</v>
      </c>
      <c r="Q447" s="1" t="s">
        <v>5498</v>
      </c>
      <c r="R447" s="1" t="s">
        <v>6798</v>
      </c>
      <c r="S447" s="3" t="s">
        <v>1293</v>
      </c>
      <c r="T447" s="14" t="s">
        <v>5499</v>
      </c>
      <c r="U447" s="1" t="s">
        <v>161</v>
      </c>
      <c r="V447" s="13" t="s">
        <v>18</v>
      </c>
      <c r="W447" s="11" t="s">
        <v>1234</v>
      </c>
      <c r="X447" s="11" t="s">
        <v>1210</v>
      </c>
      <c r="Y447" s="11" t="s">
        <v>1211</v>
      </c>
      <c r="Z447" s="11" t="s">
        <v>49</v>
      </c>
      <c r="AA447" s="11">
        <v>4937</v>
      </c>
      <c r="AC447" s="11" t="s">
        <v>6792</v>
      </c>
      <c r="AD447" s="3">
        <v>7223</v>
      </c>
      <c r="AE447" s="45">
        <f t="shared" si="19"/>
        <v>0.75</v>
      </c>
    </row>
    <row r="448" spans="1:31" ht="12" customHeight="1" x14ac:dyDescent="0.25">
      <c r="A448" s="45">
        <f t="shared" si="18"/>
        <v>0.75</v>
      </c>
      <c r="B448" s="45" t="str">
        <f t="shared" si="20"/>
        <v/>
      </c>
      <c r="D448" s="1" t="s">
        <v>6221</v>
      </c>
      <c r="E448" s="34">
        <v>41</v>
      </c>
      <c r="F448" s="1" t="s">
        <v>12</v>
      </c>
      <c r="G448" s="1" t="s">
        <v>25</v>
      </c>
      <c r="H448" s="14" t="s">
        <v>6222</v>
      </c>
      <c r="I448" s="39">
        <v>43685</v>
      </c>
      <c r="J448" s="1" t="s">
        <v>6223</v>
      </c>
      <c r="K448" s="1" t="s">
        <v>1024</v>
      </c>
      <c r="L448" s="1" t="s">
        <v>131</v>
      </c>
      <c r="M448" s="15">
        <v>65264</v>
      </c>
      <c r="N448" s="1" t="s">
        <v>6224</v>
      </c>
      <c r="O448" s="1" t="s">
        <v>967</v>
      </c>
      <c r="P448" s="1" t="s">
        <v>17</v>
      </c>
      <c r="Q448" s="1" t="s">
        <v>6225</v>
      </c>
      <c r="R448" s="1" t="s">
        <v>6798</v>
      </c>
      <c r="S448" s="3" t="s">
        <v>1293</v>
      </c>
      <c r="T448" s="14" t="s">
        <v>6226</v>
      </c>
      <c r="U448" s="1" t="s">
        <v>49</v>
      </c>
      <c r="V448" s="13" t="s">
        <v>18</v>
      </c>
      <c r="W448" s="4" t="s">
        <v>1234</v>
      </c>
      <c r="X448" s="4" t="s">
        <v>1210</v>
      </c>
      <c r="Y448" s="11"/>
      <c r="Z448" s="11"/>
      <c r="AA448" s="11"/>
      <c r="AC448" s="11" t="s">
        <v>6792</v>
      </c>
      <c r="AD448" s="3">
        <v>7224</v>
      </c>
      <c r="AE448" s="45">
        <f t="shared" si="19"/>
        <v>0.75</v>
      </c>
    </row>
    <row r="449" spans="1:31" ht="12" customHeight="1" x14ac:dyDescent="0.25">
      <c r="A449" s="45">
        <f t="shared" si="18"/>
        <v>1</v>
      </c>
      <c r="B449" s="45">
        <f t="shared" si="20"/>
        <v>1</v>
      </c>
      <c r="D449" s="1" t="s">
        <v>1842</v>
      </c>
      <c r="E449" s="34">
        <v>18</v>
      </c>
      <c r="F449" s="1" t="s">
        <v>12</v>
      </c>
      <c r="G449" s="1" t="s">
        <v>42</v>
      </c>
      <c r="H449" s="14" t="s">
        <v>1843</v>
      </c>
      <c r="I449" s="39">
        <v>43684</v>
      </c>
      <c r="J449" s="1" t="s">
        <v>1844</v>
      </c>
      <c r="K449" s="1" t="s">
        <v>174</v>
      </c>
      <c r="L449" s="1" t="s">
        <v>39</v>
      </c>
      <c r="M449" s="15">
        <v>75604</v>
      </c>
      <c r="N449" s="1" t="s">
        <v>175</v>
      </c>
      <c r="O449" s="1" t="s">
        <v>176</v>
      </c>
      <c r="P449" s="1" t="s">
        <v>17</v>
      </c>
      <c r="Q449" s="1" t="s">
        <v>1845</v>
      </c>
      <c r="R449" s="1" t="s">
        <v>6798</v>
      </c>
      <c r="S449" s="3" t="s">
        <v>1293</v>
      </c>
      <c r="T449" s="14" t="s">
        <v>1846</v>
      </c>
      <c r="U449" s="1" t="s">
        <v>49</v>
      </c>
      <c r="V449" s="13" t="s">
        <v>18</v>
      </c>
      <c r="W449" s="11" t="s">
        <v>1234</v>
      </c>
      <c r="X449" s="11" t="s">
        <v>1210</v>
      </c>
      <c r="Y449" s="11" t="s">
        <v>1211</v>
      </c>
      <c r="Z449" s="11" t="s">
        <v>49</v>
      </c>
      <c r="AA449" s="11">
        <v>4928</v>
      </c>
      <c r="AC449" s="11" t="s">
        <v>6791</v>
      </c>
      <c r="AD449" s="3">
        <v>7219</v>
      </c>
      <c r="AE449" s="45">
        <f t="shared" si="19"/>
        <v>1</v>
      </c>
    </row>
    <row r="450" spans="1:31" ht="12" customHeight="1" x14ac:dyDescent="0.25">
      <c r="A450" s="45">
        <f t="shared" ref="A450:A513" si="21">IF(AE450 &lt; 0, 0%, AE450)</f>
        <v>0.5</v>
      </c>
      <c r="B450" s="45" t="str">
        <f t="shared" si="20"/>
        <v/>
      </c>
      <c r="D450" s="1" t="s">
        <v>2555</v>
      </c>
      <c r="E450" s="34">
        <v>28</v>
      </c>
      <c r="F450" s="1" t="s">
        <v>12</v>
      </c>
      <c r="G450" s="1" t="s">
        <v>25</v>
      </c>
      <c r="H450" s="14" t="s">
        <v>2556</v>
      </c>
      <c r="I450" s="39">
        <v>43684</v>
      </c>
      <c r="J450" s="1" t="s">
        <v>2557</v>
      </c>
      <c r="K450" s="1" t="s">
        <v>2558</v>
      </c>
      <c r="L450" s="1" t="s">
        <v>120</v>
      </c>
      <c r="M450" s="15">
        <v>51503</v>
      </c>
      <c r="N450" s="1" t="s">
        <v>2559</v>
      </c>
      <c r="O450" s="1" t="s">
        <v>2560</v>
      </c>
      <c r="P450" s="1" t="s">
        <v>17</v>
      </c>
      <c r="Q450" s="1" t="s">
        <v>2561</v>
      </c>
      <c r="R450" s="1" t="s">
        <v>6798</v>
      </c>
      <c r="S450" s="3" t="s">
        <v>1293</v>
      </c>
      <c r="T450" s="14" t="s">
        <v>2562</v>
      </c>
      <c r="U450" s="1" t="s">
        <v>49</v>
      </c>
      <c r="V450" s="13" t="s">
        <v>18</v>
      </c>
      <c r="W450" s="11" t="s">
        <v>1234</v>
      </c>
      <c r="X450" s="11" t="s">
        <v>1210</v>
      </c>
      <c r="Y450" s="11" t="s">
        <v>1209</v>
      </c>
      <c r="Z450" s="11" t="s">
        <v>49</v>
      </c>
      <c r="AA450" s="11">
        <v>4950</v>
      </c>
      <c r="AC450" s="11" t="s">
        <v>6793</v>
      </c>
      <c r="AD450" s="3">
        <v>7220</v>
      </c>
      <c r="AE450" s="45">
        <f t="shared" ref="AE450:AE513" si="22">IF(ISERR(SEARCH("armed", V450)), 0%, 25%) + IF(ISERR(SEARCH("gun", W450)), 0%, 25%) + IF(ISERR(SEARCH("attack", X450)), 0%, 25%) + IF(OR(Y450 = "Car", Y450 = "Foot"), -25%, IF(Y450="Not fleeing", 25%, 0%)) +IF(U450="Yes", -25%, 0%)</f>
        <v>0.5</v>
      </c>
    </row>
    <row r="451" spans="1:31" ht="12" customHeight="1" x14ac:dyDescent="0.25">
      <c r="A451" s="45">
        <f t="shared" si="21"/>
        <v>0.75</v>
      </c>
      <c r="B451" s="45" t="str">
        <f t="shared" ref="B451:B514" si="23">IF(ISERR(SEARCH("black", G451)), "", A451)</f>
        <v/>
      </c>
      <c r="D451" s="1" t="s">
        <v>2532</v>
      </c>
      <c r="E451" s="34">
        <v>49</v>
      </c>
      <c r="F451" s="1" t="s">
        <v>12</v>
      </c>
      <c r="G451" s="1" t="s">
        <v>25</v>
      </c>
      <c r="H451" s="14" t="s">
        <v>2533</v>
      </c>
      <c r="I451" s="39">
        <v>43683</v>
      </c>
      <c r="J451" s="1" t="s">
        <v>2534</v>
      </c>
      <c r="K451" s="1" t="s">
        <v>2535</v>
      </c>
      <c r="L451" s="1" t="s">
        <v>126</v>
      </c>
      <c r="M451" s="15">
        <v>15116</v>
      </c>
      <c r="N451" s="1" t="s">
        <v>376</v>
      </c>
      <c r="O451" s="1" t="s">
        <v>2536</v>
      </c>
      <c r="P451" s="1" t="s">
        <v>17</v>
      </c>
      <c r="Q451" s="1" t="s">
        <v>2537</v>
      </c>
      <c r="R451" s="1" t="s">
        <v>6798</v>
      </c>
      <c r="S451" s="3" t="s">
        <v>1293</v>
      </c>
      <c r="T451" s="14" t="s">
        <v>2538</v>
      </c>
      <c r="U451" s="1" t="s">
        <v>161</v>
      </c>
      <c r="V451" s="13" t="s">
        <v>18</v>
      </c>
      <c r="W451" s="11" t="s">
        <v>1234</v>
      </c>
      <c r="X451" s="11" t="s">
        <v>1210</v>
      </c>
      <c r="Y451" s="11" t="s">
        <v>1211</v>
      </c>
      <c r="Z451" s="11" t="s">
        <v>49</v>
      </c>
      <c r="AA451" s="11">
        <v>4936</v>
      </c>
      <c r="AC451" s="11" t="s">
        <v>6793</v>
      </c>
      <c r="AD451" s="3">
        <v>7217</v>
      </c>
      <c r="AE451" s="45">
        <f t="shared" si="22"/>
        <v>0.75</v>
      </c>
    </row>
    <row r="452" spans="1:31" ht="12" customHeight="1" x14ac:dyDescent="0.25">
      <c r="A452" s="45">
        <f t="shared" si="21"/>
        <v>0</v>
      </c>
      <c r="B452" s="45" t="str">
        <f t="shared" si="23"/>
        <v/>
      </c>
      <c r="D452" s="1" t="s">
        <v>6227</v>
      </c>
      <c r="E452" s="34">
        <v>39</v>
      </c>
      <c r="F452" s="1" t="s">
        <v>12</v>
      </c>
      <c r="G452" s="1" t="s">
        <v>25</v>
      </c>
      <c r="H452" s="14" t="s">
        <v>6228</v>
      </c>
      <c r="I452" s="39">
        <v>43683</v>
      </c>
      <c r="J452" s="1" t="s">
        <v>6229</v>
      </c>
      <c r="K452" s="1" t="s">
        <v>433</v>
      </c>
      <c r="L452" s="1" t="s">
        <v>53</v>
      </c>
      <c r="M452" s="15">
        <v>97526</v>
      </c>
      <c r="N452" s="1" t="s">
        <v>360</v>
      </c>
      <c r="O452" s="1" t="s">
        <v>434</v>
      </c>
      <c r="P452" s="1" t="s">
        <v>17</v>
      </c>
      <c r="Q452" s="1" t="s">
        <v>6230</v>
      </c>
      <c r="R452" s="1" t="s">
        <v>6798</v>
      </c>
      <c r="S452" s="3" t="s">
        <v>1293</v>
      </c>
      <c r="T452" s="14" t="s">
        <v>6231</v>
      </c>
      <c r="U452" s="1" t="s">
        <v>49</v>
      </c>
      <c r="V452" s="13" t="s">
        <v>24</v>
      </c>
      <c r="W452" s="4" t="s">
        <v>6145</v>
      </c>
      <c r="X452" s="4"/>
      <c r="Y452" s="11"/>
      <c r="Z452" s="11"/>
      <c r="AA452" s="11"/>
      <c r="AC452" s="11" t="s">
        <v>6793</v>
      </c>
      <c r="AD452" s="3">
        <v>7218</v>
      </c>
      <c r="AE452" s="45">
        <f t="shared" si="22"/>
        <v>0</v>
      </c>
    </row>
    <row r="453" spans="1:31" ht="12" customHeight="1" x14ac:dyDescent="0.25">
      <c r="A453" s="45">
        <f t="shared" si="21"/>
        <v>0.25</v>
      </c>
      <c r="B453" s="45">
        <f t="shared" si="23"/>
        <v>0.25</v>
      </c>
      <c r="D453" s="1" t="s">
        <v>3730</v>
      </c>
      <c r="E453" s="34">
        <v>49</v>
      </c>
      <c r="F453" s="1" t="s">
        <v>12</v>
      </c>
      <c r="G453" s="1" t="s">
        <v>42</v>
      </c>
      <c r="H453" s="13"/>
      <c r="I453" s="39">
        <v>43682</v>
      </c>
      <c r="J453" s="1" t="s">
        <v>3731</v>
      </c>
      <c r="K453" s="1" t="s">
        <v>308</v>
      </c>
      <c r="L453" s="1" t="s">
        <v>112</v>
      </c>
      <c r="M453" s="15">
        <v>38105</v>
      </c>
      <c r="N453" s="1" t="s">
        <v>309</v>
      </c>
      <c r="O453" s="1" t="s">
        <v>1145</v>
      </c>
      <c r="P453" s="1" t="s">
        <v>17</v>
      </c>
      <c r="Q453" s="1" t="s">
        <v>3732</v>
      </c>
      <c r="R453" s="1" t="s">
        <v>6798</v>
      </c>
      <c r="S453" s="3" t="s">
        <v>1293</v>
      </c>
      <c r="T453" s="14" t="s">
        <v>3733</v>
      </c>
      <c r="U453" s="1" t="s">
        <v>49</v>
      </c>
      <c r="V453" s="13" t="s">
        <v>18</v>
      </c>
      <c r="W453" s="11" t="s">
        <v>1233</v>
      </c>
      <c r="X453" s="11" t="s">
        <v>1210</v>
      </c>
      <c r="Y453" s="11" t="s">
        <v>1212</v>
      </c>
      <c r="Z453" s="11" t="s">
        <v>49</v>
      </c>
      <c r="AA453" s="11">
        <v>4914</v>
      </c>
      <c r="AC453" s="11" t="s">
        <v>6793</v>
      </c>
      <c r="AD453" s="3">
        <v>7215</v>
      </c>
      <c r="AE453" s="45">
        <f t="shared" si="22"/>
        <v>0.25</v>
      </c>
    </row>
    <row r="454" spans="1:31" ht="12" customHeight="1" x14ac:dyDescent="0.25">
      <c r="A454" s="45">
        <f t="shared" si="21"/>
        <v>1</v>
      </c>
      <c r="B454" s="45" t="str">
        <f t="shared" si="23"/>
        <v/>
      </c>
      <c r="D454" s="1" t="s">
        <v>3046</v>
      </c>
      <c r="E454" s="34">
        <v>21</v>
      </c>
      <c r="F454" s="1" t="s">
        <v>12</v>
      </c>
      <c r="G454" s="1" t="s">
        <v>30</v>
      </c>
      <c r="H454" s="14" t="s">
        <v>3047</v>
      </c>
      <c r="I454" s="39">
        <v>43682</v>
      </c>
      <c r="J454" s="1" t="s">
        <v>3048</v>
      </c>
      <c r="K454" s="1" t="s">
        <v>91</v>
      </c>
      <c r="L454" s="1" t="s">
        <v>92</v>
      </c>
      <c r="M454" s="15">
        <v>84111</v>
      </c>
      <c r="N454" s="1" t="s">
        <v>182</v>
      </c>
      <c r="O454" s="1" t="s">
        <v>93</v>
      </c>
      <c r="P454" s="1" t="s">
        <v>17</v>
      </c>
      <c r="Q454" s="1" t="s">
        <v>3049</v>
      </c>
      <c r="R454" s="1" t="s">
        <v>6798</v>
      </c>
      <c r="S454" s="3" t="s">
        <v>1293</v>
      </c>
      <c r="T454" s="14" t="s">
        <v>3050</v>
      </c>
      <c r="U454" s="1" t="s">
        <v>49</v>
      </c>
      <c r="V454" s="13" t="s">
        <v>18</v>
      </c>
      <c r="W454" s="11" t="s">
        <v>1234</v>
      </c>
      <c r="X454" s="11" t="s">
        <v>1210</v>
      </c>
      <c r="Y454" s="11" t="s">
        <v>1211</v>
      </c>
      <c r="Z454" s="11" t="s">
        <v>161</v>
      </c>
      <c r="AA454" s="11">
        <v>4910</v>
      </c>
      <c r="AC454" s="11" t="s">
        <v>6791</v>
      </c>
      <c r="AD454" s="3">
        <v>7212</v>
      </c>
      <c r="AE454" s="45">
        <f t="shared" si="22"/>
        <v>1</v>
      </c>
    </row>
    <row r="455" spans="1:31" ht="12" customHeight="1" x14ac:dyDescent="0.25">
      <c r="A455" s="45">
        <f t="shared" si="21"/>
        <v>0.75</v>
      </c>
      <c r="B455" s="45" t="str">
        <f t="shared" si="23"/>
        <v/>
      </c>
      <c r="D455" s="1" t="s">
        <v>6577</v>
      </c>
      <c r="E455" s="34">
        <v>61</v>
      </c>
      <c r="F455" s="1" t="s">
        <v>12</v>
      </c>
      <c r="G455" s="1" t="s">
        <v>20</v>
      </c>
      <c r="H455" s="1"/>
      <c r="I455" s="39">
        <v>43682</v>
      </c>
      <c r="J455" s="1" t="s">
        <v>6578</v>
      </c>
      <c r="K455" s="1" t="s">
        <v>827</v>
      </c>
      <c r="L455" s="1" t="s">
        <v>32</v>
      </c>
      <c r="M455" s="15">
        <v>21061</v>
      </c>
      <c r="N455" s="1" t="s">
        <v>530</v>
      </c>
      <c r="O455" s="1" t="s">
        <v>828</v>
      </c>
      <c r="P455" s="1" t="s">
        <v>17</v>
      </c>
      <c r="Q455" s="1" t="s">
        <v>6579</v>
      </c>
      <c r="R455" s="1" t="s">
        <v>6798</v>
      </c>
      <c r="S455" s="3" t="s">
        <v>1293</v>
      </c>
      <c r="T455" s="14" t="s">
        <v>6580</v>
      </c>
      <c r="U455" s="1" t="s">
        <v>49</v>
      </c>
      <c r="V455" s="13" t="s">
        <v>18</v>
      </c>
      <c r="W455" s="4" t="s">
        <v>1234</v>
      </c>
      <c r="X455" s="4" t="s">
        <v>1210</v>
      </c>
      <c r="Y455" s="11"/>
      <c r="Z455" s="11"/>
      <c r="AA455" s="11"/>
      <c r="AC455" s="11" t="s">
        <v>6793</v>
      </c>
      <c r="AD455" s="3">
        <v>7214</v>
      </c>
      <c r="AE455" s="45">
        <f t="shared" si="22"/>
        <v>0.75</v>
      </c>
    </row>
    <row r="456" spans="1:31" ht="12" customHeight="1" x14ac:dyDescent="0.25">
      <c r="A456" s="45">
        <f t="shared" si="21"/>
        <v>0</v>
      </c>
      <c r="B456" s="45" t="str">
        <f t="shared" si="23"/>
        <v/>
      </c>
      <c r="D456" s="1" t="s">
        <v>5355</v>
      </c>
      <c r="E456" s="34">
        <v>57</v>
      </c>
      <c r="F456" s="1" t="s">
        <v>12</v>
      </c>
      <c r="G456" s="1" t="s">
        <v>25</v>
      </c>
      <c r="H456" s="13"/>
      <c r="I456" s="39">
        <v>43682</v>
      </c>
      <c r="J456" s="1" t="s">
        <v>5356</v>
      </c>
      <c r="K456" s="1" t="s">
        <v>5357</v>
      </c>
      <c r="L456" s="1" t="s">
        <v>82</v>
      </c>
      <c r="M456" s="15">
        <v>81650</v>
      </c>
      <c r="N456" s="1" t="s">
        <v>621</v>
      </c>
      <c r="O456" s="1" t="s">
        <v>5358</v>
      </c>
      <c r="P456" s="1" t="s">
        <v>17</v>
      </c>
      <c r="Q456" s="1" t="s">
        <v>5359</v>
      </c>
      <c r="R456" s="1" t="s">
        <v>6798</v>
      </c>
      <c r="S456" s="3" t="s">
        <v>1293</v>
      </c>
      <c r="T456" s="14" t="s">
        <v>5360</v>
      </c>
      <c r="U456" s="1" t="s">
        <v>161</v>
      </c>
      <c r="V456" s="13" t="s">
        <v>18</v>
      </c>
      <c r="W456" s="11" t="s">
        <v>1234</v>
      </c>
      <c r="X456" s="11" t="s">
        <v>1208</v>
      </c>
      <c r="Y456" s="11" t="s">
        <v>1212</v>
      </c>
      <c r="Z456" s="11" t="s">
        <v>49</v>
      </c>
      <c r="AA456" s="11">
        <v>4955</v>
      </c>
      <c r="AC456" s="11" t="s">
        <v>6792</v>
      </c>
      <c r="AD456" s="3">
        <v>7213</v>
      </c>
      <c r="AE456" s="45">
        <f t="shared" si="22"/>
        <v>0</v>
      </c>
    </row>
    <row r="457" spans="1:31" ht="12" customHeight="1" x14ac:dyDescent="0.25">
      <c r="A457" s="45">
        <f t="shared" si="21"/>
        <v>0.5</v>
      </c>
      <c r="B457" s="45" t="str">
        <f t="shared" si="23"/>
        <v/>
      </c>
      <c r="D457" s="1" t="s">
        <v>2563</v>
      </c>
      <c r="E457" s="34">
        <v>43</v>
      </c>
      <c r="F457" s="1" t="s">
        <v>12</v>
      </c>
      <c r="G457" s="1" t="s">
        <v>25</v>
      </c>
      <c r="H457" s="1"/>
      <c r="I457" s="39">
        <v>43682</v>
      </c>
      <c r="J457" s="1"/>
      <c r="K457" s="1" t="s">
        <v>2564</v>
      </c>
      <c r="L457" s="1" t="s">
        <v>64</v>
      </c>
      <c r="M457" s="15">
        <v>24954</v>
      </c>
      <c r="N457" s="1" t="s">
        <v>1031</v>
      </c>
      <c r="O457" s="1" t="s">
        <v>66</v>
      </c>
      <c r="P457" s="1" t="s">
        <v>17</v>
      </c>
      <c r="Q457" s="1" t="s">
        <v>2565</v>
      </c>
      <c r="R457" s="1" t="s">
        <v>6798</v>
      </c>
      <c r="S457" s="3" t="s">
        <v>1293</v>
      </c>
      <c r="T457" s="14" t="s">
        <v>2566</v>
      </c>
      <c r="U457" s="1" t="s">
        <v>49</v>
      </c>
      <c r="V457" s="13" t="s">
        <v>18</v>
      </c>
      <c r="W457" s="11" t="s">
        <v>1234</v>
      </c>
      <c r="X457" s="11" t="s">
        <v>1210</v>
      </c>
      <c r="Y457" s="11" t="s">
        <v>1209</v>
      </c>
      <c r="Z457" s="11" t="s">
        <v>49</v>
      </c>
      <c r="AA457" s="11">
        <v>4954</v>
      </c>
      <c r="AC457" s="11" t="s">
        <v>6792</v>
      </c>
      <c r="AD457" s="3">
        <v>7211</v>
      </c>
      <c r="AE457" s="45">
        <f t="shared" si="22"/>
        <v>0.5</v>
      </c>
    </row>
    <row r="458" spans="1:31" ht="12" customHeight="1" x14ac:dyDescent="0.25">
      <c r="A458" s="45">
        <f t="shared" si="21"/>
        <v>0</v>
      </c>
      <c r="B458" s="45" t="str">
        <f t="shared" si="23"/>
        <v/>
      </c>
      <c r="D458" s="1" t="s">
        <v>5930</v>
      </c>
      <c r="E458" s="34">
        <v>56</v>
      </c>
      <c r="F458" s="1" t="s">
        <v>12</v>
      </c>
      <c r="G458" s="1" t="s">
        <v>25</v>
      </c>
      <c r="H458" s="14" t="s">
        <v>5931</v>
      </c>
      <c r="I458" s="39">
        <v>43682</v>
      </c>
      <c r="J458" s="1" t="s">
        <v>5932</v>
      </c>
      <c r="K458" s="1" t="s">
        <v>1094</v>
      </c>
      <c r="L458" s="1" t="s">
        <v>272</v>
      </c>
      <c r="M458" s="15">
        <v>72745</v>
      </c>
      <c r="N458" s="1" t="s">
        <v>476</v>
      </c>
      <c r="O458" s="1" t="s">
        <v>798</v>
      </c>
      <c r="P458" s="1" t="s">
        <v>17</v>
      </c>
      <c r="Q458" s="1" t="s">
        <v>5933</v>
      </c>
      <c r="R458" s="1" t="s">
        <v>6798</v>
      </c>
      <c r="S458" s="3" t="s">
        <v>1293</v>
      </c>
      <c r="T458" s="14" t="s">
        <v>5934</v>
      </c>
      <c r="U458" s="1" t="s">
        <v>161</v>
      </c>
      <c r="V458" s="13" t="s">
        <v>24</v>
      </c>
      <c r="W458" s="11" t="s">
        <v>1213</v>
      </c>
      <c r="X458" s="11" t="s">
        <v>1213</v>
      </c>
      <c r="Y458" s="11" t="s">
        <v>1211</v>
      </c>
      <c r="Z458" s="11" t="s">
        <v>49</v>
      </c>
      <c r="AA458" s="11">
        <v>4947</v>
      </c>
      <c r="AC458" s="11" t="s">
        <v>6793</v>
      </c>
      <c r="AD458" s="3">
        <v>7216</v>
      </c>
      <c r="AE458" s="45">
        <f t="shared" si="22"/>
        <v>0</v>
      </c>
    </row>
    <row r="459" spans="1:31" ht="12" customHeight="1" x14ac:dyDescent="0.25">
      <c r="A459" s="45">
        <f t="shared" si="21"/>
        <v>0.5</v>
      </c>
      <c r="B459" s="45" t="str">
        <f t="shared" si="23"/>
        <v/>
      </c>
      <c r="D459" s="1" t="s">
        <v>3051</v>
      </c>
      <c r="E459" s="34">
        <v>32</v>
      </c>
      <c r="F459" s="1" t="s">
        <v>12</v>
      </c>
      <c r="G459" s="1" t="s">
        <v>30</v>
      </c>
      <c r="H459" s="13"/>
      <c r="I459" s="39">
        <v>43681</v>
      </c>
      <c r="J459" s="1" t="s">
        <v>3052</v>
      </c>
      <c r="K459" s="1" t="s">
        <v>1007</v>
      </c>
      <c r="L459" s="1" t="s">
        <v>29</v>
      </c>
      <c r="M459" s="15">
        <v>2151</v>
      </c>
      <c r="N459" s="1" t="s">
        <v>383</v>
      </c>
      <c r="O459" s="1" t="s">
        <v>1124</v>
      </c>
      <c r="P459" s="1" t="s">
        <v>17</v>
      </c>
      <c r="Q459" s="1" t="s">
        <v>3053</v>
      </c>
      <c r="R459" s="1" t="s">
        <v>6798</v>
      </c>
      <c r="S459" s="3" t="s">
        <v>1293</v>
      </c>
      <c r="T459" s="14" t="s">
        <v>3054</v>
      </c>
      <c r="U459" s="1" t="s">
        <v>49</v>
      </c>
      <c r="V459" s="13" t="s">
        <v>18</v>
      </c>
      <c r="W459" s="11" t="s">
        <v>1234</v>
      </c>
      <c r="X459" s="11" t="s">
        <v>1210</v>
      </c>
      <c r="Y459" s="11" t="s">
        <v>1209</v>
      </c>
      <c r="Z459" s="11" t="s">
        <v>49</v>
      </c>
      <c r="AA459" s="11">
        <v>4915</v>
      </c>
      <c r="AC459" s="11" t="s">
        <v>6791</v>
      </c>
      <c r="AD459" s="3">
        <v>7207</v>
      </c>
      <c r="AE459" s="45">
        <f t="shared" si="22"/>
        <v>0.5</v>
      </c>
    </row>
    <row r="460" spans="1:31" ht="12" customHeight="1" x14ac:dyDescent="0.25">
      <c r="A460" s="45">
        <f t="shared" si="21"/>
        <v>0.75</v>
      </c>
      <c r="B460" s="45" t="str">
        <f t="shared" si="23"/>
        <v/>
      </c>
      <c r="D460" s="1" t="s">
        <v>5348</v>
      </c>
      <c r="E460" s="34">
        <v>65</v>
      </c>
      <c r="F460" s="1" t="s">
        <v>12</v>
      </c>
      <c r="G460" s="1" t="s">
        <v>25</v>
      </c>
      <c r="H460" s="14" t="s">
        <v>5349</v>
      </c>
      <c r="I460" s="39">
        <v>43681</v>
      </c>
      <c r="J460" s="1" t="s">
        <v>5350</v>
      </c>
      <c r="K460" s="1" t="s">
        <v>5351</v>
      </c>
      <c r="L460" s="1" t="s">
        <v>46</v>
      </c>
      <c r="M460" s="15">
        <v>35077</v>
      </c>
      <c r="N460" s="1" t="s">
        <v>666</v>
      </c>
      <c r="O460" s="1" t="s">
        <v>5352</v>
      </c>
      <c r="P460" s="1" t="s">
        <v>17</v>
      </c>
      <c r="Q460" s="1" t="s">
        <v>5353</v>
      </c>
      <c r="R460" s="1" t="s">
        <v>6798</v>
      </c>
      <c r="S460" s="3" t="s">
        <v>1293</v>
      </c>
      <c r="T460" s="14" t="s">
        <v>5354</v>
      </c>
      <c r="U460" s="1" t="s">
        <v>161</v>
      </c>
      <c r="V460" s="13" t="s">
        <v>18</v>
      </c>
      <c r="W460" s="11" t="s">
        <v>1234</v>
      </c>
      <c r="X460" s="11" t="s">
        <v>1210</v>
      </c>
      <c r="Y460" s="11" t="s">
        <v>1211</v>
      </c>
      <c r="Z460" s="11" t="s">
        <v>49</v>
      </c>
      <c r="AA460" s="11">
        <v>4909</v>
      </c>
      <c r="AC460" s="11" t="s">
        <v>6792</v>
      </c>
      <c r="AD460" s="3">
        <v>7209</v>
      </c>
      <c r="AE460" s="45">
        <f t="shared" si="22"/>
        <v>0.75</v>
      </c>
    </row>
    <row r="461" spans="1:31" ht="12" customHeight="1" x14ac:dyDescent="0.25">
      <c r="A461" s="45">
        <f t="shared" si="21"/>
        <v>0.75</v>
      </c>
      <c r="B461" s="45" t="str">
        <f t="shared" si="23"/>
        <v/>
      </c>
      <c r="D461" s="1" t="s">
        <v>5343</v>
      </c>
      <c r="E461" s="34">
        <v>24</v>
      </c>
      <c r="F461" s="1" t="s">
        <v>12</v>
      </c>
      <c r="G461" s="1" t="s">
        <v>25</v>
      </c>
      <c r="H461" s="14" t="s">
        <v>5344</v>
      </c>
      <c r="I461" s="39">
        <v>43681</v>
      </c>
      <c r="J461" s="1" t="s">
        <v>5345</v>
      </c>
      <c r="K461" s="1" t="s">
        <v>286</v>
      </c>
      <c r="L461" s="1" t="s">
        <v>38</v>
      </c>
      <c r="M461" s="15">
        <v>45402</v>
      </c>
      <c r="N461" s="1" t="s">
        <v>287</v>
      </c>
      <c r="O461" s="1" t="s">
        <v>701</v>
      </c>
      <c r="P461" s="1" t="s">
        <v>17</v>
      </c>
      <c r="Q461" s="1" t="s">
        <v>5346</v>
      </c>
      <c r="R461" s="1" t="s">
        <v>6798</v>
      </c>
      <c r="S461" s="3" t="s">
        <v>1293</v>
      </c>
      <c r="T461" s="14" t="s">
        <v>5347</v>
      </c>
      <c r="U461" s="1" t="s">
        <v>161</v>
      </c>
      <c r="V461" s="13" t="s">
        <v>18</v>
      </c>
      <c r="W461" s="11" t="s">
        <v>1234</v>
      </c>
      <c r="X461" s="11" t="s">
        <v>1210</v>
      </c>
      <c r="Y461" s="11" t="s">
        <v>1211</v>
      </c>
      <c r="Z461" s="11" t="s">
        <v>49</v>
      </c>
      <c r="AA461" s="11">
        <v>4907</v>
      </c>
      <c r="AC461" s="11" t="s">
        <v>6791</v>
      </c>
      <c r="AD461" s="3">
        <v>7208</v>
      </c>
      <c r="AE461" s="45">
        <f t="shared" si="22"/>
        <v>0.75</v>
      </c>
    </row>
    <row r="462" spans="1:31" ht="12" customHeight="1" x14ac:dyDescent="0.25">
      <c r="A462" s="45">
        <f t="shared" si="21"/>
        <v>0</v>
      </c>
      <c r="B462" s="45" t="str">
        <f t="shared" si="23"/>
        <v/>
      </c>
      <c r="D462" s="1" t="s">
        <v>5122</v>
      </c>
      <c r="E462" s="34">
        <v>19</v>
      </c>
      <c r="F462" s="1" t="s">
        <v>12</v>
      </c>
      <c r="G462" s="11" t="s">
        <v>30</v>
      </c>
      <c r="H462" s="13"/>
      <c r="I462" s="39">
        <v>43681</v>
      </c>
      <c r="J462" s="1" t="s">
        <v>5123</v>
      </c>
      <c r="K462" s="1" t="s">
        <v>1357</v>
      </c>
      <c r="L462" s="1" t="s">
        <v>28</v>
      </c>
      <c r="M462" s="15">
        <v>93203</v>
      </c>
      <c r="N462" s="1" t="s">
        <v>201</v>
      </c>
      <c r="O462" s="1" t="s">
        <v>267</v>
      </c>
      <c r="P462" s="1" t="s">
        <v>17</v>
      </c>
      <c r="Q462" s="1" t="s">
        <v>5124</v>
      </c>
      <c r="R462" s="1" t="s">
        <v>6798</v>
      </c>
      <c r="S462" s="3" t="s">
        <v>1293</v>
      </c>
      <c r="T462" s="14" t="s">
        <v>5125</v>
      </c>
      <c r="U462" s="1" t="s">
        <v>49</v>
      </c>
      <c r="V462" s="13" t="s">
        <v>121</v>
      </c>
      <c r="W462" s="11" t="s">
        <v>1237</v>
      </c>
      <c r="X462" s="11" t="s">
        <v>1208</v>
      </c>
      <c r="Y462" s="11" t="s">
        <v>1209</v>
      </c>
      <c r="Z462" s="11" t="s">
        <v>49</v>
      </c>
      <c r="AA462" s="11">
        <v>4916</v>
      </c>
      <c r="AC462" s="11" t="s">
        <v>6793</v>
      </c>
      <c r="AD462" s="3">
        <v>7210</v>
      </c>
      <c r="AE462" s="45">
        <f t="shared" si="22"/>
        <v>-0.25</v>
      </c>
    </row>
    <row r="463" spans="1:31" ht="12" customHeight="1" x14ac:dyDescent="0.25">
      <c r="A463" s="45">
        <f t="shared" si="21"/>
        <v>0.75</v>
      </c>
      <c r="B463" s="45">
        <f t="shared" si="23"/>
        <v>0.75</v>
      </c>
      <c r="D463" s="1" t="s">
        <v>4552</v>
      </c>
      <c r="E463" s="34">
        <v>19</v>
      </c>
      <c r="F463" s="1" t="s">
        <v>12</v>
      </c>
      <c r="G463" s="1" t="s">
        <v>42</v>
      </c>
      <c r="H463" s="14" t="s">
        <v>4553</v>
      </c>
      <c r="I463" s="39">
        <v>43680</v>
      </c>
      <c r="J463" s="1" t="s">
        <v>4554</v>
      </c>
      <c r="K463" s="1" t="s">
        <v>1065</v>
      </c>
      <c r="L463" s="1" t="s">
        <v>82</v>
      </c>
      <c r="M463" s="15">
        <v>80910</v>
      </c>
      <c r="N463" s="1" t="s">
        <v>242</v>
      </c>
      <c r="O463" s="1" t="s">
        <v>1066</v>
      </c>
      <c r="P463" s="1" t="s">
        <v>17</v>
      </c>
      <c r="Q463" s="1" t="s">
        <v>4555</v>
      </c>
      <c r="R463" s="1" t="s">
        <v>6798</v>
      </c>
      <c r="S463" s="3" t="s">
        <v>1293</v>
      </c>
      <c r="T463" s="14" t="s">
        <v>4556</v>
      </c>
      <c r="U463" s="1" t="s">
        <v>49</v>
      </c>
      <c r="V463" s="13" t="s">
        <v>18</v>
      </c>
      <c r="W463" s="11" t="s">
        <v>1234</v>
      </c>
      <c r="X463" s="11" t="s">
        <v>1213</v>
      </c>
      <c r="Y463" s="11" t="s">
        <v>1211</v>
      </c>
      <c r="Z463" s="11" t="s">
        <v>49</v>
      </c>
      <c r="AA463" s="11">
        <v>4912</v>
      </c>
      <c r="AC463" s="11" t="s">
        <v>6793</v>
      </c>
      <c r="AD463" s="3">
        <v>7205</v>
      </c>
      <c r="AE463" s="45">
        <f t="shared" si="22"/>
        <v>0.75</v>
      </c>
    </row>
    <row r="464" spans="1:31" ht="12" customHeight="1" x14ac:dyDescent="0.25">
      <c r="A464" s="45">
        <f t="shared" si="21"/>
        <v>0.5</v>
      </c>
      <c r="B464" s="45" t="str">
        <f t="shared" si="23"/>
        <v/>
      </c>
      <c r="D464" s="1" t="s">
        <v>3264</v>
      </c>
      <c r="E464" s="34">
        <v>35</v>
      </c>
      <c r="F464" s="1" t="s">
        <v>12</v>
      </c>
      <c r="G464" s="1" t="s">
        <v>20</v>
      </c>
      <c r="H464" s="13"/>
      <c r="I464" s="39">
        <v>43680</v>
      </c>
      <c r="J464" s="1" t="s">
        <v>3265</v>
      </c>
      <c r="K464" s="1" t="s">
        <v>3266</v>
      </c>
      <c r="L464" s="1" t="s">
        <v>35</v>
      </c>
      <c r="M464" s="15">
        <v>34695</v>
      </c>
      <c r="N464" s="1" t="s">
        <v>459</v>
      </c>
      <c r="O464" s="1" t="s">
        <v>843</v>
      </c>
      <c r="P464" s="1" t="s">
        <v>17</v>
      </c>
      <c r="Q464" s="1" t="s">
        <v>3267</v>
      </c>
      <c r="R464" s="1" t="s">
        <v>6798</v>
      </c>
      <c r="S464" s="3" t="s">
        <v>1293</v>
      </c>
      <c r="T464" s="14" t="s">
        <v>3268</v>
      </c>
      <c r="U464" s="1" t="s">
        <v>49</v>
      </c>
      <c r="V464" s="13" t="s">
        <v>18</v>
      </c>
      <c r="W464" s="11" t="s">
        <v>1234</v>
      </c>
      <c r="X464" s="11" t="s">
        <v>1210</v>
      </c>
      <c r="Y464" s="11" t="s">
        <v>1209</v>
      </c>
      <c r="Z464" s="11" t="s">
        <v>49</v>
      </c>
      <c r="AA464" s="11">
        <v>4918</v>
      </c>
      <c r="AC464" s="11" t="s">
        <v>6793</v>
      </c>
      <c r="AD464" s="3">
        <v>7204</v>
      </c>
      <c r="AE464" s="45">
        <f t="shared" si="22"/>
        <v>0.5</v>
      </c>
    </row>
    <row r="465" spans="1:31" ht="12" customHeight="1" x14ac:dyDescent="0.25">
      <c r="A465" s="45">
        <f t="shared" si="21"/>
        <v>0.25</v>
      </c>
      <c r="B465" s="45" t="str">
        <f t="shared" si="23"/>
        <v/>
      </c>
      <c r="D465" s="1" t="s">
        <v>4058</v>
      </c>
      <c r="E465" s="34">
        <v>25</v>
      </c>
      <c r="F465" s="1" t="s">
        <v>12</v>
      </c>
      <c r="G465" s="1" t="s">
        <v>20</v>
      </c>
      <c r="H465" s="13"/>
      <c r="I465" s="39">
        <v>43680</v>
      </c>
      <c r="J465" s="1" t="s">
        <v>4059</v>
      </c>
      <c r="K465" s="1" t="s">
        <v>1176</v>
      </c>
      <c r="L465" s="1" t="s">
        <v>73</v>
      </c>
      <c r="M465" s="15">
        <v>30052</v>
      </c>
      <c r="N465" s="1" t="s">
        <v>334</v>
      </c>
      <c r="O465" s="1" t="s">
        <v>4060</v>
      </c>
      <c r="P465" s="1" t="s">
        <v>17</v>
      </c>
      <c r="Q465" s="1" t="s">
        <v>4061</v>
      </c>
      <c r="R465" s="1" t="s">
        <v>6798</v>
      </c>
      <c r="S465" s="3" t="s">
        <v>1293</v>
      </c>
      <c r="T465" s="14" t="s">
        <v>4062</v>
      </c>
      <c r="U465" s="1" t="s">
        <v>49</v>
      </c>
      <c r="V465" s="13" t="s">
        <v>18</v>
      </c>
      <c r="W465" s="11" t="s">
        <v>1233</v>
      </c>
      <c r="X465" s="11" t="s">
        <v>1210</v>
      </c>
      <c r="Y465" s="11" t="s">
        <v>1212</v>
      </c>
      <c r="Z465" s="11" t="s">
        <v>49</v>
      </c>
      <c r="AA465" s="11">
        <v>4920</v>
      </c>
      <c r="AC465" s="11" t="s">
        <v>6793</v>
      </c>
      <c r="AD465" s="3">
        <v>7206</v>
      </c>
      <c r="AE465" s="45">
        <f t="shared" si="22"/>
        <v>0.25</v>
      </c>
    </row>
    <row r="466" spans="1:31" ht="12" customHeight="1" x14ac:dyDescent="0.25">
      <c r="A466" s="45">
        <f t="shared" si="21"/>
        <v>1</v>
      </c>
      <c r="B466" s="45" t="str">
        <f t="shared" si="23"/>
        <v/>
      </c>
      <c r="D466" s="1" t="s">
        <v>2522</v>
      </c>
      <c r="E466" s="34">
        <v>32</v>
      </c>
      <c r="F466" s="1" t="s">
        <v>12</v>
      </c>
      <c r="G466" s="1" t="s">
        <v>25</v>
      </c>
      <c r="H466" s="14" t="s">
        <v>2523</v>
      </c>
      <c r="I466" s="39">
        <v>43680</v>
      </c>
      <c r="J466" s="1" t="s">
        <v>2524</v>
      </c>
      <c r="K466" s="1" t="s">
        <v>216</v>
      </c>
      <c r="L466" s="1" t="s">
        <v>103</v>
      </c>
      <c r="M466" s="15">
        <v>89701</v>
      </c>
      <c r="N466" s="1" t="s">
        <v>216</v>
      </c>
      <c r="O466" s="1" t="s">
        <v>217</v>
      </c>
      <c r="P466" s="1" t="s">
        <v>17</v>
      </c>
      <c r="Q466" s="1" t="s">
        <v>2525</v>
      </c>
      <c r="R466" s="1" t="s">
        <v>6798</v>
      </c>
      <c r="S466" s="3" t="s">
        <v>1293</v>
      </c>
      <c r="T466" s="14" t="s">
        <v>2526</v>
      </c>
      <c r="U466" s="1" t="s">
        <v>49</v>
      </c>
      <c r="V466" s="13" t="s">
        <v>18</v>
      </c>
      <c r="W466" s="11" t="s">
        <v>1234</v>
      </c>
      <c r="X466" s="11" t="s">
        <v>1210</v>
      </c>
      <c r="Y466" s="11" t="s">
        <v>1211</v>
      </c>
      <c r="Z466" s="11" t="s">
        <v>49</v>
      </c>
      <c r="AA466" s="11">
        <v>4919</v>
      </c>
      <c r="AC466" s="11" t="s">
        <v>6791</v>
      </c>
      <c r="AD466" s="3">
        <v>7203</v>
      </c>
      <c r="AE466" s="45">
        <f t="shared" si="22"/>
        <v>1</v>
      </c>
    </row>
    <row r="467" spans="1:31" ht="12" customHeight="1" x14ac:dyDescent="0.25">
      <c r="A467" s="45">
        <f t="shared" si="21"/>
        <v>1</v>
      </c>
      <c r="B467" s="45">
        <f t="shared" si="23"/>
        <v>1</v>
      </c>
      <c r="D467" s="1" t="s">
        <v>1833</v>
      </c>
      <c r="E467" s="34">
        <v>45</v>
      </c>
      <c r="F467" s="1" t="s">
        <v>12</v>
      </c>
      <c r="G467" s="1" t="s">
        <v>42</v>
      </c>
      <c r="H467" s="14" t="s">
        <v>1834</v>
      </c>
      <c r="I467" s="39">
        <v>43679</v>
      </c>
      <c r="J467" s="1" t="s">
        <v>1835</v>
      </c>
      <c r="K467" s="1" t="s">
        <v>84</v>
      </c>
      <c r="L467" s="1" t="s">
        <v>85</v>
      </c>
      <c r="M467" s="15">
        <v>46226</v>
      </c>
      <c r="N467" s="1" t="s">
        <v>128</v>
      </c>
      <c r="O467" s="1" t="s">
        <v>86</v>
      </c>
      <c r="P467" s="1" t="s">
        <v>17</v>
      </c>
      <c r="Q467" s="1" t="s">
        <v>1836</v>
      </c>
      <c r="R467" s="1" t="s">
        <v>6798</v>
      </c>
      <c r="S467" s="3" t="s">
        <v>1293</v>
      </c>
      <c r="T467" s="14" t="s">
        <v>1837</v>
      </c>
      <c r="U467" s="1" t="s">
        <v>49</v>
      </c>
      <c r="V467" s="13" t="s">
        <v>18</v>
      </c>
      <c r="W467" s="11" t="s">
        <v>1234</v>
      </c>
      <c r="X467" s="11" t="s">
        <v>1210</v>
      </c>
      <c r="Y467" s="11" t="s">
        <v>1211</v>
      </c>
      <c r="Z467" s="11" t="s">
        <v>49</v>
      </c>
      <c r="AA467" s="11">
        <v>4913</v>
      </c>
      <c r="AC467" s="11" t="s">
        <v>6791</v>
      </c>
      <c r="AD467" s="3">
        <v>7200</v>
      </c>
      <c r="AE467" s="45">
        <f t="shared" si="22"/>
        <v>1</v>
      </c>
    </row>
    <row r="468" spans="1:31" ht="12" customHeight="1" x14ac:dyDescent="0.25">
      <c r="A468" s="45">
        <f t="shared" si="21"/>
        <v>1</v>
      </c>
      <c r="B468" s="45" t="str">
        <f t="shared" si="23"/>
        <v/>
      </c>
      <c r="D468" s="1" t="s">
        <v>3260</v>
      </c>
      <c r="E468" s="34">
        <v>34</v>
      </c>
      <c r="F468" s="1" t="s">
        <v>12</v>
      </c>
      <c r="G468" s="1" t="s">
        <v>20</v>
      </c>
      <c r="H468" s="13"/>
      <c r="I468" s="39">
        <v>43679</v>
      </c>
      <c r="J468" s="1" t="s">
        <v>3261</v>
      </c>
      <c r="K468" s="1" t="s">
        <v>738</v>
      </c>
      <c r="L468" s="1" t="s">
        <v>58</v>
      </c>
      <c r="M468" s="15">
        <v>55411</v>
      </c>
      <c r="N468" s="1" t="s">
        <v>292</v>
      </c>
      <c r="O468" s="1" t="s">
        <v>1008</v>
      </c>
      <c r="P468" s="1" t="s">
        <v>17</v>
      </c>
      <c r="Q468" s="1" t="s">
        <v>3262</v>
      </c>
      <c r="R468" s="1" t="s">
        <v>6798</v>
      </c>
      <c r="S468" s="3" t="s">
        <v>1293</v>
      </c>
      <c r="T468" s="14" t="s">
        <v>3263</v>
      </c>
      <c r="U468" s="1" t="s">
        <v>49</v>
      </c>
      <c r="V468" s="13" t="s">
        <v>18</v>
      </c>
      <c r="W468" s="11" t="s">
        <v>1234</v>
      </c>
      <c r="X468" s="11" t="s">
        <v>1210</v>
      </c>
      <c r="Y468" s="11" t="s">
        <v>1211</v>
      </c>
      <c r="Z468" s="11" t="s">
        <v>161</v>
      </c>
      <c r="AA468" s="11">
        <v>4911</v>
      </c>
      <c r="AC468" s="11" t="s">
        <v>6791</v>
      </c>
      <c r="AD468" s="3">
        <v>7201</v>
      </c>
      <c r="AE468" s="45">
        <f t="shared" si="22"/>
        <v>1</v>
      </c>
    </row>
    <row r="469" spans="1:31" ht="12" customHeight="1" x14ac:dyDescent="0.25">
      <c r="A469" s="45">
        <f t="shared" si="21"/>
        <v>0.75</v>
      </c>
      <c r="B469" s="45" t="str">
        <f t="shared" si="23"/>
        <v/>
      </c>
      <c r="D469" s="1" t="s">
        <v>5492</v>
      </c>
      <c r="E469" s="34">
        <v>55</v>
      </c>
      <c r="F469" s="1" t="s">
        <v>12</v>
      </c>
      <c r="G469" s="1" t="s">
        <v>20</v>
      </c>
      <c r="H469" s="13"/>
      <c r="I469" s="39">
        <v>43679</v>
      </c>
      <c r="J469" s="1" t="s">
        <v>5493</v>
      </c>
      <c r="K469" s="1" t="s">
        <v>604</v>
      </c>
      <c r="L469" s="1" t="s">
        <v>119</v>
      </c>
      <c r="M469" s="15">
        <v>28269</v>
      </c>
      <c r="N469" s="1" t="s">
        <v>605</v>
      </c>
      <c r="O469" s="1" t="s">
        <v>606</v>
      </c>
      <c r="P469" s="1" t="s">
        <v>17</v>
      </c>
      <c r="Q469" s="1" t="s">
        <v>5494</v>
      </c>
      <c r="R469" s="1" t="s">
        <v>6798</v>
      </c>
      <c r="S469" s="3" t="s">
        <v>1293</v>
      </c>
      <c r="T469" s="14" t="s">
        <v>5495</v>
      </c>
      <c r="U469" s="1" t="s">
        <v>161</v>
      </c>
      <c r="V469" s="13" t="s">
        <v>18</v>
      </c>
      <c r="W469" s="11" t="s">
        <v>1234</v>
      </c>
      <c r="X469" s="11" t="s">
        <v>1210</v>
      </c>
      <c r="Y469" s="11" t="s">
        <v>1211</v>
      </c>
      <c r="Z469" s="11" t="s">
        <v>49</v>
      </c>
      <c r="AA469" s="11">
        <v>4908</v>
      </c>
      <c r="AC469" s="11" t="s">
        <v>6793</v>
      </c>
      <c r="AD469" s="3">
        <v>7202</v>
      </c>
      <c r="AE469" s="45">
        <f t="shared" si="22"/>
        <v>0.75</v>
      </c>
    </row>
    <row r="470" spans="1:31" ht="12" customHeight="1" x14ac:dyDescent="0.25">
      <c r="A470" s="45">
        <f t="shared" si="21"/>
        <v>0.5</v>
      </c>
      <c r="B470" s="45">
        <f t="shared" si="23"/>
        <v>0.5</v>
      </c>
      <c r="D470" s="1" t="s">
        <v>1838</v>
      </c>
      <c r="E470" s="34">
        <v>21</v>
      </c>
      <c r="F470" s="1" t="s">
        <v>12</v>
      </c>
      <c r="G470" s="1" t="s">
        <v>42</v>
      </c>
      <c r="H470" s="13"/>
      <c r="I470" s="39">
        <v>43678</v>
      </c>
      <c r="J470" s="1" t="s">
        <v>1839</v>
      </c>
      <c r="K470" s="1" t="s">
        <v>47</v>
      </c>
      <c r="L470" s="1" t="s">
        <v>28</v>
      </c>
      <c r="M470" s="15">
        <v>90043</v>
      </c>
      <c r="N470" s="1" t="s">
        <v>47</v>
      </c>
      <c r="O470" s="1" t="s">
        <v>127</v>
      </c>
      <c r="P470" s="1" t="s">
        <v>17</v>
      </c>
      <c r="Q470" s="1" t="s">
        <v>1840</v>
      </c>
      <c r="R470" s="1" t="s">
        <v>6798</v>
      </c>
      <c r="S470" s="3" t="s">
        <v>1293</v>
      </c>
      <c r="T470" s="14" t="s">
        <v>1841</v>
      </c>
      <c r="U470" s="1" t="s">
        <v>49</v>
      </c>
      <c r="V470" s="13" t="s">
        <v>18</v>
      </c>
      <c r="W470" s="11" t="s">
        <v>1234</v>
      </c>
      <c r="X470" s="11" t="s">
        <v>1210</v>
      </c>
      <c r="Y470" s="11" t="s">
        <v>1212</v>
      </c>
      <c r="Z470" s="11" t="s">
        <v>49</v>
      </c>
      <c r="AA470" s="11">
        <v>4917</v>
      </c>
      <c r="AC470" s="11" t="s">
        <v>6791</v>
      </c>
      <c r="AD470" s="3">
        <v>7194</v>
      </c>
      <c r="AE470" s="45">
        <f t="shared" si="22"/>
        <v>0.5</v>
      </c>
    </row>
    <row r="471" spans="1:31" ht="12" customHeight="1" x14ac:dyDescent="0.25">
      <c r="A471" s="45">
        <f t="shared" si="21"/>
        <v>1</v>
      </c>
      <c r="B471" s="45" t="str">
        <f t="shared" si="23"/>
        <v/>
      </c>
      <c r="D471" s="1" t="s">
        <v>3269</v>
      </c>
      <c r="E471" s="34">
        <v>27</v>
      </c>
      <c r="F471" s="1" t="s">
        <v>12</v>
      </c>
      <c r="G471" s="1" t="s">
        <v>20</v>
      </c>
      <c r="H471" s="13"/>
      <c r="I471" s="39">
        <v>43678</v>
      </c>
      <c r="J471" s="1" t="s">
        <v>3270</v>
      </c>
      <c r="K471" s="1" t="s">
        <v>598</v>
      </c>
      <c r="L471" s="1" t="s">
        <v>126</v>
      </c>
      <c r="M471" s="15">
        <v>18102</v>
      </c>
      <c r="N471" s="1" t="s">
        <v>599</v>
      </c>
      <c r="O471" s="1" t="s">
        <v>1029</v>
      </c>
      <c r="P471" s="1" t="s">
        <v>17</v>
      </c>
      <c r="Q471" s="1" t="s">
        <v>3271</v>
      </c>
      <c r="R471" s="1" t="s">
        <v>6798</v>
      </c>
      <c r="S471" s="3" t="s">
        <v>1293</v>
      </c>
      <c r="T471" s="14" t="s">
        <v>3272</v>
      </c>
      <c r="U471" s="1" t="s">
        <v>49</v>
      </c>
      <c r="V471" s="13" t="s">
        <v>18</v>
      </c>
      <c r="W471" s="11" t="s">
        <v>1234</v>
      </c>
      <c r="X471" s="11" t="s">
        <v>1210</v>
      </c>
      <c r="Y471" s="11" t="s">
        <v>1211</v>
      </c>
      <c r="Z471" s="11" t="s">
        <v>49</v>
      </c>
      <c r="AA471" s="11">
        <v>4921</v>
      </c>
      <c r="AC471" s="11" t="s">
        <v>6791</v>
      </c>
      <c r="AD471" s="3">
        <v>7196</v>
      </c>
      <c r="AE471" s="45">
        <f t="shared" si="22"/>
        <v>1</v>
      </c>
    </row>
    <row r="472" spans="1:31" ht="12" customHeight="1" x14ac:dyDescent="0.25">
      <c r="A472" s="45">
        <f t="shared" si="21"/>
        <v>0.25</v>
      </c>
      <c r="B472" s="45" t="str">
        <f t="shared" si="23"/>
        <v/>
      </c>
      <c r="D472" s="1" t="s">
        <v>5701</v>
      </c>
      <c r="E472" s="34">
        <v>48</v>
      </c>
      <c r="F472" s="1" t="s">
        <v>12</v>
      </c>
      <c r="G472" s="1" t="s">
        <v>25</v>
      </c>
      <c r="H472" s="13"/>
      <c r="I472" s="39">
        <v>43678</v>
      </c>
      <c r="J472" s="1" t="s">
        <v>5702</v>
      </c>
      <c r="K472" s="1" t="s">
        <v>365</v>
      </c>
      <c r="L472" s="1" t="s">
        <v>35</v>
      </c>
      <c r="M472" s="15">
        <v>33637</v>
      </c>
      <c r="N472" s="1" t="s">
        <v>187</v>
      </c>
      <c r="O472" s="1" t="s">
        <v>188</v>
      </c>
      <c r="P472" s="1" t="s">
        <v>17</v>
      </c>
      <c r="Q472" s="1" t="s">
        <v>5703</v>
      </c>
      <c r="R472" s="1" t="s">
        <v>6798</v>
      </c>
      <c r="S472" s="3" t="s">
        <v>1293</v>
      </c>
      <c r="T472" s="14" t="s">
        <v>5704</v>
      </c>
      <c r="U472" s="1" t="s">
        <v>161</v>
      </c>
      <c r="V472" s="13" t="s">
        <v>18</v>
      </c>
      <c r="W472" s="11" t="s">
        <v>1233</v>
      </c>
      <c r="X472" s="11" t="s">
        <v>1208</v>
      </c>
      <c r="Y472" s="11" t="s">
        <v>1211</v>
      </c>
      <c r="Z472" s="11" t="s">
        <v>49</v>
      </c>
      <c r="AA472" s="11">
        <v>4926</v>
      </c>
      <c r="AC472" s="11" t="s">
        <v>6793</v>
      </c>
      <c r="AD472" s="3">
        <v>7197</v>
      </c>
      <c r="AE472" s="45">
        <f t="shared" si="22"/>
        <v>0.25</v>
      </c>
    </row>
    <row r="473" spans="1:31" ht="12" customHeight="1" x14ac:dyDescent="0.25">
      <c r="A473" s="45">
        <f t="shared" si="21"/>
        <v>0.75</v>
      </c>
      <c r="B473" s="45" t="str">
        <f t="shared" si="23"/>
        <v/>
      </c>
      <c r="D473" s="1" t="s">
        <v>2527</v>
      </c>
      <c r="E473" s="34">
        <v>36</v>
      </c>
      <c r="F473" s="1" t="s">
        <v>12</v>
      </c>
      <c r="G473" s="1" t="s">
        <v>25</v>
      </c>
      <c r="H473" s="14" t="s">
        <v>2528</v>
      </c>
      <c r="I473" s="39">
        <v>43678</v>
      </c>
      <c r="J473" s="1" t="s">
        <v>2529</v>
      </c>
      <c r="K473" s="1" t="s">
        <v>455</v>
      </c>
      <c r="L473" s="1" t="s">
        <v>64</v>
      </c>
      <c r="M473" s="15">
        <v>25312</v>
      </c>
      <c r="N473" s="1" t="s">
        <v>258</v>
      </c>
      <c r="O473" s="1" t="s">
        <v>66</v>
      </c>
      <c r="P473" s="1" t="s">
        <v>17</v>
      </c>
      <c r="Q473" s="1" t="s">
        <v>2530</v>
      </c>
      <c r="R473" s="1" t="s">
        <v>6798</v>
      </c>
      <c r="S473" s="3" t="s">
        <v>1293</v>
      </c>
      <c r="T473" s="14" t="s">
        <v>2531</v>
      </c>
      <c r="U473" s="1" t="s">
        <v>49</v>
      </c>
      <c r="V473" s="13" t="s">
        <v>18</v>
      </c>
      <c r="W473" s="11" t="s">
        <v>1234</v>
      </c>
      <c r="X473" s="11" t="s">
        <v>1210</v>
      </c>
      <c r="Y473" s="11" t="s">
        <v>1086</v>
      </c>
      <c r="Z473" s="11" t="s">
        <v>49</v>
      </c>
      <c r="AA473" s="11">
        <v>4924</v>
      </c>
      <c r="AC473" s="11" t="s">
        <v>6792</v>
      </c>
      <c r="AD473" s="3">
        <v>7195</v>
      </c>
      <c r="AE473" s="45">
        <f t="shared" si="22"/>
        <v>0.75</v>
      </c>
    </row>
    <row r="474" spans="1:31" ht="12" customHeight="1" x14ac:dyDescent="0.25">
      <c r="A474" s="45">
        <f t="shared" si="21"/>
        <v>0.5</v>
      </c>
      <c r="B474" s="45" t="str">
        <f t="shared" si="23"/>
        <v/>
      </c>
      <c r="D474" s="1" t="s">
        <v>4423</v>
      </c>
      <c r="E474" s="34">
        <v>30</v>
      </c>
      <c r="F474" s="1" t="s">
        <v>52</v>
      </c>
      <c r="G474" s="1" t="s">
        <v>25</v>
      </c>
      <c r="H474" s="14" t="s">
        <v>4424</v>
      </c>
      <c r="I474" s="39">
        <v>43678</v>
      </c>
      <c r="J474" s="1" t="s">
        <v>4425</v>
      </c>
      <c r="K474" s="1" t="s">
        <v>237</v>
      </c>
      <c r="L474" s="1" t="s">
        <v>39</v>
      </c>
      <c r="M474" s="15">
        <v>76011</v>
      </c>
      <c r="N474" s="1" t="s">
        <v>40</v>
      </c>
      <c r="O474" s="1" t="s">
        <v>238</v>
      </c>
      <c r="P474" s="1" t="s">
        <v>17</v>
      </c>
      <c r="Q474" s="1" t="s">
        <v>4426</v>
      </c>
      <c r="R474" s="1" t="s">
        <v>6798</v>
      </c>
      <c r="S474" s="3" t="s">
        <v>1293</v>
      </c>
      <c r="T474" s="14" t="s">
        <v>4427</v>
      </c>
      <c r="U474" s="1" t="s">
        <v>19</v>
      </c>
      <c r="V474" s="13" t="s">
        <v>6797</v>
      </c>
      <c r="W474" s="11" t="s">
        <v>1285</v>
      </c>
      <c r="X474" s="11" t="s">
        <v>1208</v>
      </c>
      <c r="Y474" s="11" t="s">
        <v>1211</v>
      </c>
      <c r="Z474" s="11" t="s">
        <v>49</v>
      </c>
      <c r="AA474" s="11">
        <v>4922</v>
      </c>
      <c r="AC474" s="11" t="s">
        <v>6791</v>
      </c>
      <c r="AD474" s="3">
        <v>7198</v>
      </c>
      <c r="AE474" s="45">
        <f t="shared" si="22"/>
        <v>0.5</v>
      </c>
    </row>
    <row r="475" spans="1:31" ht="12" customHeight="1" x14ac:dyDescent="0.25">
      <c r="A475" s="45">
        <f t="shared" si="21"/>
        <v>0</v>
      </c>
      <c r="B475" s="45" t="str">
        <f t="shared" si="23"/>
        <v/>
      </c>
      <c r="D475" s="1" t="s">
        <v>1301</v>
      </c>
      <c r="E475" s="34">
        <v>54</v>
      </c>
      <c r="F475" s="1" t="s">
        <v>12</v>
      </c>
      <c r="G475" s="1" t="s">
        <v>20</v>
      </c>
      <c r="H475" s="13"/>
      <c r="I475" s="39">
        <v>43678</v>
      </c>
      <c r="J475" s="1" t="s">
        <v>5094</v>
      </c>
      <c r="K475" s="1" t="s">
        <v>5095</v>
      </c>
      <c r="L475" s="1" t="s">
        <v>111</v>
      </c>
      <c r="M475" s="15">
        <v>40447</v>
      </c>
      <c r="N475" s="1" t="s">
        <v>132</v>
      </c>
      <c r="O475" s="1" t="s">
        <v>1067</v>
      </c>
      <c r="P475" s="1" t="s">
        <v>17</v>
      </c>
      <c r="Q475" s="1" t="s">
        <v>5096</v>
      </c>
      <c r="R475" s="1" t="s">
        <v>6798</v>
      </c>
      <c r="S475" s="3" t="s">
        <v>1293</v>
      </c>
      <c r="T475" s="14" t="s">
        <v>5097</v>
      </c>
      <c r="U475" s="1" t="s">
        <v>49</v>
      </c>
      <c r="V475" s="13" t="s">
        <v>121</v>
      </c>
      <c r="W475" s="11" t="s">
        <v>1237</v>
      </c>
      <c r="X475" s="11" t="s">
        <v>1210</v>
      </c>
      <c r="Y475" s="11" t="s">
        <v>1209</v>
      </c>
      <c r="Z475" s="11" t="s">
        <v>49</v>
      </c>
      <c r="AA475" s="11">
        <v>4925</v>
      </c>
      <c r="AC475" s="11" t="s">
        <v>6792</v>
      </c>
      <c r="AD475" s="3">
        <v>7199</v>
      </c>
      <c r="AE475" s="45">
        <f t="shared" si="22"/>
        <v>0</v>
      </c>
    </row>
    <row r="476" spans="1:31" ht="12" customHeight="1" x14ac:dyDescent="0.25">
      <c r="A476" s="45">
        <f t="shared" si="21"/>
        <v>1</v>
      </c>
      <c r="B476" s="45" t="str">
        <f t="shared" si="23"/>
        <v/>
      </c>
      <c r="D476" s="1" t="s">
        <v>3055</v>
      </c>
      <c r="E476" s="34">
        <v>58</v>
      </c>
      <c r="F476" s="1" t="s">
        <v>12</v>
      </c>
      <c r="G476" s="1" t="s">
        <v>30</v>
      </c>
      <c r="H476" s="14" t="s">
        <v>3056</v>
      </c>
      <c r="I476" s="39">
        <v>43677</v>
      </c>
      <c r="J476" s="1" t="s">
        <v>3057</v>
      </c>
      <c r="K476" s="1" t="s">
        <v>169</v>
      </c>
      <c r="L476" s="1" t="s">
        <v>39</v>
      </c>
      <c r="M476" s="15">
        <v>78207</v>
      </c>
      <c r="N476" s="1" t="s">
        <v>170</v>
      </c>
      <c r="O476" s="1" t="s">
        <v>171</v>
      </c>
      <c r="P476" s="1" t="s">
        <v>17</v>
      </c>
      <c r="Q476" s="1" t="s">
        <v>3058</v>
      </c>
      <c r="R476" s="1" t="s">
        <v>6798</v>
      </c>
      <c r="S476" s="3" t="s">
        <v>1293</v>
      </c>
      <c r="T476" s="14" t="s">
        <v>3059</v>
      </c>
      <c r="U476" s="1" t="s">
        <v>49</v>
      </c>
      <c r="V476" s="13" t="s">
        <v>18</v>
      </c>
      <c r="W476" s="11" t="s">
        <v>1234</v>
      </c>
      <c r="X476" s="11" t="s">
        <v>1210</v>
      </c>
      <c r="Y476" s="11" t="s">
        <v>1211</v>
      </c>
      <c r="Z476" s="11" t="s">
        <v>49</v>
      </c>
      <c r="AA476" s="11">
        <v>4927</v>
      </c>
      <c r="AC476" s="11" t="s">
        <v>6791</v>
      </c>
      <c r="AD476" s="3">
        <v>7190</v>
      </c>
      <c r="AE476" s="45">
        <f t="shared" si="22"/>
        <v>1</v>
      </c>
    </row>
    <row r="477" spans="1:31" ht="12" customHeight="1" x14ac:dyDescent="0.25">
      <c r="A477" s="45">
        <f t="shared" si="21"/>
        <v>0.25</v>
      </c>
      <c r="B477" s="45" t="str">
        <f t="shared" si="23"/>
        <v/>
      </c>
      <c r="D477" s="1" t="s">
        <v>5753</v>
      </c>
      <c r="E477" s="34">
        <v>43</v>
      </c>
      <c r="F477" s="1" t="s">
        <v>12</v>
      </c>
      <c r="G477" s="1" t="s">
        <v>20</v>
      </c>
      <c r="H477" s="13"/>
      <c r="I477" s="39">
        <v>43677</v>
      </c>
      <c r="J477" s="1" t="s">
        <v>5754</v>
      </c>
      <c r="K477" s="1" t="s">
        <v>331</v>
      </c>
      <c r="L477" s="1" t="s">
        <v>39</v>
      </c>
      <c r="M477" s="15">
        <v>78703</v>
      </c>
      <c r="N477" s="1" t="s">
        <v>332</v>
      </c>
      <c r="O477" s="1" t="s">
        <v>333</v>
      </c>
      <c r="P477" s="1" t="s">
        <v>17</v>
      </c>
      <c r="Q477" s="1" t="s">
        <v>5755</v>
      </c>
      <c r="R477" s="1" t="s">
        <v>6798</v>
      </c>
      <c r="S477" s="3" t="s">
        <v>1293</v>
      </c>
      <c r="T477" s="14" t="s">
        <v>5756</v>
      </c>
      <c r="U477" s="1" t="s">
        <v>161</v>
      </c>
      <c r="V477" s="13" t="s">
        <v>18</v>
      </c>
      <c r="W477" s="11" t="s">
        <v>1233</v>
      </c>
      <c r="X477" s="11" t="s">
        <v>1208</v>
      </c>
      <c r="Y477" s="11" t="s">
        <v>1211</v>
      </c>
      <c r="Z477" s="11" t="s">
        <v>49</v>
      </c>
      <c r="AA477" s="11">
        <v>4923</v>
      </c>
      <c r="AC477" s="11" t="s">
        <v>6793</v>
      </c>
      <c r="AD477" s="3">
        <v>7192</v>
      </c>
      <c r="AE477" s="45">
        <f t="shared" si="22"/>
        <v>0.25</v>
      </c>
    </row>
    <row r="478" spans="1:31" ht="12" customHeight="1" x14ac:dyDescent="0.25">
      <c r="A478" s="45">
        <f t="shared" si="21"/>
        <v>0.5</v>
      </c>
      <c r="B478" s="45" t="str">
        <f t="shared" si="23"/>
        <v/>
      </c>
      <c r="D478" s="1" t="s">
        <v>6581</v>
      </c>
      <c r="E478" s="34">
        <v>42</v>
      </c>
      <c r="F478" s="1" t="s">
        <v>12</v>
      </c>
      <c r="G478" s="1" t="s">
        <v>20</v>
      </c>
      <c r="H478" s="13"/>
      <c r="I478" s="39">
        <v>43677</v>
      </c>
      <c r="J478" s="1" t="s">
        <v>6582</v>
      </c>
      <c r="K478" s="1" t="s">
        <v>317</v>
      </c>
      <c r="L478" s="1" t="s">
        <v>112</v>
      </c>
      <c r="M478" s="15">
        <v>37419</v>
      </c>
      <c r="N478" s="1" t="s">
        <v>157</v>
      </c>
      <c r="O478" s="1" t="s">
        <v>318</v>
      </c>
      <c r="P478" s="1" t="s">
        <v>17</v>
      </c>
      <c r="Q478" s="1" t="s">
        <v>6583</v>
      </c>
      <c r="R478" s="1" t="s">
        <v>6798</v>
      </c>
      <c r="S478" s="3" t="s">
        <v>1293</v>
      </c>
      <c r="T478" s="14" t="s">
        <v>6584</v>
      </c>
      <c r="U478" s="1" t="s">
        <v>161</v>
      </c>
      <c r="V478" s="13" t="s">
        <v>18</v>
      </c>
      <c r="W478" s="4" t="s">
        <v>1234</v>
      </c>
      <c r="X478" s="4" t="s">
        <v>1210</v>
      </c>
      <c r="Y478" s="11"/>
      <c r="Z478" s="11"/>
      <c r="AA478" s="11"/>
      <c r="AC478" s="11" t="s">
        <v>6793</v>
      </c>
      <c r="AD478" s="3">
        <v>7191</v>
      </c>
      <c r="AE478" s="45">
        <f t="shared" si="22"/>
        <v>0.5</v>
      </c>
    </row>
    <row r="479" spans="1:31" ht="12" customHeight="1" x14ac:dyDescent="0.25">
      <c r="A479" s="45">
        <f t="shared" si="21"/>
        <v>1</v>
      </c>
      <c r="B479" s="45" t="str">
        <f t="shared" si="23"/>
        <v/>
      </c>
      <c r="D479" s="1" t="s">
        <v>2174</v>
      </c>
      <c r="E479" s="34">
        <v>46</v>
      </c>
      <c r="F479" s="1" t="s">
        <v>12</v>
      </c>
      <c r="G479" s="1" t="s">
        <v>25</v>
      </c>
      <c r="H479" s="1"/>
      <c r="I479" s="39">
        <v>43677</v>
      </c>
      <c r="J479" s="1" t="s">
        <v>2175</v>
      </c>
      <c r="K479" s="1" t="s">
        <v>2176</v>
      </c>
      <c r="L479" s="1" t="s">
        <v>38</v>
      </c>
      <c r="M479" s="15">
        <v>45211</v>
      </c>
      <c r="N479" s="1" t="s">
        <v>157</v>
      </c>
      <c r="O479" s="1" t="s">
        <v>2177</v>
      </c>
      <c r="P479" s="1" t="s">
        <v>17</v>
      </c>
      <c r="Q479" s="1" t="s">
        <v>2178</v>
      </c>
      <c r="R479" s="1" t="s">
        <v>1373</v>
      </c>
      <c r="S479" s="3" t="s">
        <v>1293</v>
      </c>
      <c r="T479" s="14" t="s">
        <v>2179</v>
      </c>
      <c r="U479" s="1" t="s">
        <v>49</v>
      </c>
      <c r="V479" s="13" t="s">
        <v>18</v>
      </c>
      <c r="W479" s="11" t="s">
        <v>1234</v>
      </c>
      <c r="X479" s="11" t="s">
        <v>1210</v>
      </c>
      <c r="Y479" s="11" t="s">
        <v>1211</v>
      </c>
      <c r="Z479" s="11" t="s">
        <v>49</v>
      </c>
      <c r="AA479" s="11">
        <v>4952</v>
      </c>
      <c r="AC479" s="11" t="s">
        <v>6793</v>
      </c>
      <c r="AD479" s="3">
        <v>7189</v>
      </c>
      <c r="AE479" s="45">
        <f t="shared" si="22"/>
        <v>1</v>
      </c>
    </row>
    <row r="480" spans="1:31" ht="12" customHeight="1" x14ac:dyDescent="0.25">
      <c r="A480" s="45">
        <f t="shared" si="21"/>
        <v>0</v>
      </c>
      <c r="B480" s="45" t="str">
        <f t="shared" si="23"/>
        <v/>
      </c>
      <c r="D480" s="1" t="s">
        <v>4816</v>
      </c>
      <c r="E480" s="34">
        <v>37</v>
      </c>
      <c r="F480" s="1" t="s">
        <v>12</v>
      </c>
      <c r="G480" s="1" t="s">
        <v>25</v>
      </c>
      <c r="H480" s="14" t="s">
        <v>4817</v>
      </c>
      <c r="I480" s="39">
        <v>43677</v>
      </c>
      <c r="J480" s="1" t="s">
        <v>4818</v>
      </c>
      <c r="K480" s="1" t="s">
        <v>729</v>
      </c>
      <c r="L480" s="1" t="s">
        <v>92</v>
      </c>
      <c r="M480" s="15">
        <v>84067</v>
      </c>
      <c r="N480" s="1" t="s">
        <v>4819</v>
      </c>
      <c r="O480" s="1" t="s">
        <v>756</v>
      </c>
      <c r="P480" s="1" t="s">
        <v>17</v>
      </c>
      <c r="Q480" s="1" t="s">
        <v>4820</v>
      </c>
      <c r="R480" s="1" t="s">
        <v>6798</v>
      </c>
      <c r="S480" s="3" t="s">
        <v>1293</v>
      </c>
      <c r="T480" s="14" t="s">
        <v>4821</v>
      </c>
      <c r="U480" s="1" t="s">
        <v>49</v>
      </c>
      <c r="V480" s="13" t="s">
        <v>24</v>
      </c>
      <c r="W480" s="11" t="s">
        <v>1214</v>
      </c>
      <c r="X480" s="11" t="s">
        <v>1208</v>
      </c>
      <c r="Y480" s="11"/>
      <c r="Z480" s="11" t="s">
        <v>49</v>
      </c>
      <c r="AA480" s="11">
        <v>4903</v>
      </c>
      <c r="AC480" s="11" t="s">
        <v>6793</v>
      </c>
      <c r="AD480" s="3">
        <v>7193</v>
      </c>
      <c r="AE480" s="45">
        <f t="shared" si="22"/>
        <v>0</v>
      </c>
    </row>
    <row r="481" spans="1:31" ht="12" customHeight="1" x14ac:dyDescent="0.25">
      <c r="A481" s="45">
        <f t="shared" si="21"/>
        <v>0.5</v>
      </c>
      <c r="B481" s="45" t="str">
        <f t="shared" si="23"/>
        <v/>
      </c>
      <c r="D481" s="1" t="s">
        <v>1500</v>
      </c>
      <c r="E481" s="34">
        <v>31</v>
      </c>
      <c r="F481" s="1" t="s">
        <v>12</v>
      </c>
      <c r="G481" s="1" t="s">
        <v>25</v>
      </c>
      <c r="H481" s="14" t="s">
        <v>1501</v>
      </c>
      <c r="I481" s="39">
        <v>43676</v>
      </c>
      <c r="J481" s="1" t="s">
        <v>1502</v>
      </c>
      <c r="K481" s="1" t="s">
        <v>363</v>
      </c>
      <c r="L481" s="1" t="s">
        <v>53</v>
      </c>
      <c r="M481" s="15">
        <v>97216</v>
      </c>
      <c r="N481" s="1" t="s">
        <v>364</v>
      </c>
      <c r="O481" s="1" t="s">
        <v>1028</v>
      </c>
      <c r="P481" s="1" t="s">
        <v>17</v>
      </c>
      <c r="Q481" s="1" t="s">
        <v>1503</v>
      </c>
      <c r="R481" s="1" t="s">
        <v>6798</v>
      </c>
      <c r="S481" s="3" t="s">
        <v>1293</v>
      </c>
      <c r="T481" s="14" t="s">
        <v>1504</v>
      </c>
      <c r="U481" s="1" t="s">
        <v>49</v>
      </c>
      <c r="V481" s="13" t="s">
        <v>18</v>
      </c>
      <c r="W481" s="11" t="s">
        <v>1239</v>
      </c>
      <c r="X481" s="11" t="s">
        <v>1210</v>
      </c>
      <c r="Y481" s="11"/>
      <c r="Z481" s="11" t="s">
        <v>49</v>
      </c>
      <c r="AA481" s="11">
        <v>4902</v>
      </c>
      <c r="AC481" s="11" t="s">
        <v>6791</v>
      </c>
      <c r="AD481" s="3">
        <v>7188</v>
      </c>
      <c r="AE481" s="45">
        <f t="shared" si="22"/>
        <v>0.5</v>
      </c>
    </row>
    <row r="482" spans="1:31" ht="12" customHeight="1" x14ac:dyDescent="0.25">
      <c r="A482" s="45">
        <f t="shared" si="21"/>
        <v>0.25</v>
      </c>
      <c r="B482" s="45">
        <f t="shared" si="23"/>
        <v>0.25</v>
      </c>
      <c r="D482" s="13" t="s">
        <v>1559</v>
      </c>
      <c r="E482" s="36">
        <v>16</v>
      </c>
      <c r="F482" s="1" t="s">
        <v>12</v>
      </c>
      <c r="G482" s="1" t="s">
        <v>42</v>
      </c>
      <c r="H482" s="1"/>
      <c r="I482" s="39">
        <v>43675</v>
      </c>
      <c r="J482" s="1" t="s">
        <v>1560</v>
      </c>
      <c r="K482" s="1" t="s">
        <v>755</v>
      </c>
      <c r="L482" s="1" t="s">
        <v>39</v>
      </c>
      <c r="M482" s="15">
        <v>77530</v>
      </c>
      <c r="N482" s="1" t="s">
        <v>162</v>
      </c>
      <c r="O482" s="1" t="s">
        <v>163</v>
      </c>
      <c r="P482" s="1" t="s">
        <v>17</v>
      </c>
      <c r="Q482" s="1" t="s">
        <v>1561</v>
      </c>
      <c r="R482" s="1" t="s">
        <v>6798</v>
      </c>
      <c r="S482" s="3" t="s">
        <v>1293</v>
      </c>
      <c r="T482" s="14" t="s">
        <v>1562</v>
      </c>
      <c r="U482" s="1" t="s">
        <v>49</v>
      </c>
      <c r="V482" s="13" t="s">
        <v>18</v>
      </c>
      <c r="W482" s="11" t="s">
        <v>1234</v>
      </c>
      <c r="X482" s="11" t="s">
        <v>1208</v>
      </c>
      <c r="Y482" s="11" t="s">
        <v>1209</v>
      </c>
      <c r="Z482" s="11" t="s">
        <v>49</v>
      </c>
      <c r="AA482" s="11">
        <v>4900</v>
      </c>
      <c r="AC482" s="11" t="s">
        <v>6793</v>
      </c>
      <c r="AD482" s="3">
        <v>7187</v>
      </c>
      <c r="AE482" s="45">
        <f t="shared" si="22"/>
        <v>0.25</v>
      </c>
    </row>
    <row r="483" spans="1:31" ht="12" customHeight="1" x14ac:dyDescent="0.25">
      <c r="A483" s="45">
        <f t="shared" si="21"/>
        <v>1</v>
      </c>
      <c r="B483" s="45" t="str">
        <f t="shared" si="23"/>
        <v/>
      </c>
      <c r="D483" s="1" t="s">
        <v>3041</v>
      </c>
      <c r="E483" s="34">
        <v>62</v>
      </c>
      <c r="F483" s="1" t="s">
        <v>12</v>
      </c>
      <c r="G483" s="1" t="s">
        <v>30</v>
      </c>
      <c r="H483" s="14" t="s">
        <v>3042</v>
      </c>
      <c r="I483" s="39">
        <v>43674</v>
      </c>
      <c r="J483" s="1" t="s">
        <v>3043</v>
      </c>
      <c r="K483" s="1" t="s">
        <v>934</v>
      </c>
      <c r="L483" s="1" t="s">
        <v>35</v>
      </c>
      <c r="M483" s="15">
        <v>33426</v>
      </c>
      <c r="N483" s="1" t="s">
        <v>669</v>
      </c>
      <c r="O483" s="1" t="s">
        <v>2946</v>
      </c>
      <c r="P483" s="1" t="s">
        <v>17</v>
      </c>
      <c r="Q483" s="1" t="s">
        <v>3044</v>
      </c>
      <c r="R483" s="1" t="s">
        <v>6798</v>
      </c>
      <c r="S483" s="3" t="s">
        <v>1293</v>
      </c>
      <c r="T483" s="14" t="s">
        <v>3045</v>
      </c>
      <c r="U483" s="1" t="s">
        <v>49</v>
      </c>
      <c r="V483" s="13" t="s">
        <v>18</v>
      </c>
      <c r="W483" s="11" t="s">
        <v>1234</v>
      </c>
      <c r="X483" s="11" t="s">
        <v>1210</v>
      </c>
      <c r="Y483" s="11" t="s">
        <v>1211</v>
      </c>
      <c r="Z483" s="11" t="s">
        <v>49</v>
      </c>
      <c r="AA483" s="11">
        <v>4895</v>
      </c>
      <c r="AC483" s="11" t="s">
        <v>6793</v>
      </c>
      <c r="AD483" s="3">
        <v>7185</v>
      </c>
      <c r="AE483" s="45">
        <f t="shared" si="22"/>
        <v>1</v>
      </c>
    </row>
    <row r="484" spans="1:31" ht="12" customHeight="1" x14ac:dyDescent="0.25">
      <c r="A484" s="45">
        <f t="shared" si="21"/>
        <v>0.25</v>
      </c>
      <c r="B484" s="45">
        <f t="shared" si="23"/>
        <v>0.25</v>
      </c>
      <c r="D484" s="3" t="s">
        <v>6751</v>
      </c>
      <c r="E484" s="3">
        <v>52</v>
      </c>
      <c r="F484" s="3" t="s">
        <v>52</v>
      </c>
      <c r="G484" s="3" t="s">
        <v>42</v>
      </c>
      <c r="I484" s="39">
        <v>43674</v>
      </c>
      <c r="J484" s="3" t="s">
        <v>6752</v>
      </c>
      <c r="K484" s="3" t="s">
        <v>210</v>
      </c>
      <c r="L484" s="3" t="s">
        <v>39</v>
      </c>
      <c r="M484" s="15">
        <v>77033</v>
      </c>
      <c r="N484" s="3" t="s">
        <v>162</v>
      </c>
      <c r="O484" s="3" t="s">
        <v>163</v>
      </c>
      <c r="P484" s="3" t="s">
        <v>17</v>
      </c>
      <c r="Q484" s="3" t="s">
        <v>6753</v>
      </c>
      <c r="R484" s="3" t="s">
        <v>1328</v>
      </c>
      <c r="S484" s="3" t="s">
        <v>305</v>
      </c>
      <c r="T484" s="3" t="s">
        <v>6754</v>
      </c>
      <c r="U484" s="3" t="s">
        <v>49</v>
      </c>
      <c r="V484" s="13" t="s">
        <v>6797</v>
      </c>
      <c r="W484" s="11" t="s">
        <v>1285</v>
      </c>
      <c r="X484" s="11"/>
      <c r="Y484" s="11"/>
      <c r="Z484" s="11"/>
      <c r="AA484" s="11"/>
      <c r="AB484" s="3" t="s">
        <v>6773</v>
      </c>
      <c r="AC484" s="3" t="s">
        <v>6791</v>
      </c>
      <c r="AD484" s="3">
        <v>7186</v>
      </c>
      <c r="AE484" s="45">
        <f t="shared" si="22"/>
        <v>0.25</v>
      </c>
    </row>
    <row r="485" spans="1:31" ht="12" customHeight="1" x14ac:dyDescent="0.25">
      <c r="A485" s="45">
        <f t="shared" si="21"/>
        <v>1</v>
      </c>
      <c r="B485" s="45">
        <f t="shared" si="23"/>
        <v>1</v>
      </c>
      <c r="D485" s="1" t="s">
        <v>1555</v>
      </c>
      <c r="E485" s="35">
        <v>42</v>
      </c>
      <c r="F485" s="1" t="s">
        <v>12</v>
      </c>
      <c r="G485" s="1" t="s">
        <v>42</v>
      </c>
      <c r="H485" s="1"/>
      <c r="I485" s="39">
        <v>43673</v>
      </c>
      <c r="J485" s="1" t="s">
        <v>1556</v>
      </c>
      <c r="K485" s="1" t="s">
        <v>106</v>
      </c>
      <c r="L485" s="1" t="s">
        <v>39</v>
      </c>
      <c r="M485" s="15">
        <v>75241</v>
      </c>
      <c r="N485" s="1" t="s">
        <v>106</v>
      </c>
      <c r="O485" s="1" t="s">
        <v>107</v>
      </c>
      <c r="P485" s="1" t="s">
        <v>17</v>
      </c>
      <c r="Q485" s="1" t="s">
        <v>1557</v>
      </c>
      <c r="R485" s="1" t="s">
        <v>6798</v>
      </c>
      <c r="S485" s="3" t="s">
        <v>1293</v>
      </c>
      <c r="T485" s="14" t="s">
        <v>1558</v>
      </c>
      <c r="U485" s="1" t="s">
        <v>49</v>
      </c>
      <c r="V485" s="13" t="s">
        <v>18</v>
      </c>
      <c r="W485" s="11" t="s">
        <v>1234</v>
      </c>
      <c r="X485" s="11" t="s">
        <v>1210</v>
      </c>
      <c r="Y485" s="11" t="s">
        <v>1211</v>
      </c>
      <c r="Z485" s="11" t="s">
        <v>49</v>
      </c>
      <c r="AA485" s="11">
        <v>4898</v>
      </c>
      <c r="AC485" s="11" t="s">
        <v>6793</v>
      </c>
      <c r="AD485" s="3">
        <v>7184</v>
      </c>
      <c r="AE485" s="45">
        <f t="shared" si="22"/>
        <v>1</v>
      </c>
    </row>
    <row r="486" spans="1:31" ht="12" customHeight="1" x14ac:dyDescent="0.25">
      <c r="A486" s="45">
        <f t="shared" si="21"/>
        <v>0.5</v>
      </c>
      <c r="B486" s="45">
        <f t="shared" si="23"/>
        <v>0.5</v>
      </c>
      <c r="D486" s="1" t="s">
        <v>2100</v>
      </c>
      <c r="E486" s="34">
        <v>41</v>
      </c>
      <c r="F486" s="1" t="s">
        <v>12</v>
      </c>
      <c r="G486" s="1" t="s">
        <v>42</v>
      </c>
      <c r="H486" s="14" t="s">
        <v>2101</v>
      </c>
      <c r="I486" s="39">
        <v>43672</v>
      </c>
      <c r="J486" s="1" t="s">
        <v>2102</v>
      </c>
      <c r="K486" s="1" t="s">
        <v>239</v>
      </c>
      <c r="L486" s="1" t="s">
        <v>26</v>
      </c>
      <c r="M486" s="15">
        <v>6103</v>
      </c>
      <c r="N486" s="1" t="s">
        <v>239</v>
      </c>
      <c r="O486" s="1" t="s">
        <v>240</v>
      </c>
      <c r="P486" s="1" t="s">
        <v>17</v>
      </c>
      <c r="Q486" s="1" t="s">
        <v>2103</v>
      </c>
      <c r="R486" s="1" t="s">
        <v>2104</v>
      </c>
      <c r="S486" s="3" t="s">
        <v>1293</v>
      </c>
      <c r="T486" s="14" t="s">
        <v>2105</v>
      </c>
      <c r="U486" s="1" t="s">
        <v>49</v>
      </c>
      <c r="V486" s="13" t="s">
        <v>18</v>
      </c>
      <c r="W486" s="11" t="s">
        <v>1234</v>
      </c>
      <c r="X486" s="11" t="s">
        <v>1210</v>
      </c>
      <c r="Y486" s="11" t="s">
        <v>1209</v>
      </c>
      <c r="Z486" s="11" t="s">
        <v>161</v>
      </c>
      <c r="AA486" s="11">
        <v>4896</v>
      </c>
      <c r="AC486" s="11" t="s">
        <v>6791</v>
      </c>
      <c r="AD486" s="3">
        <v>7181</v>
      </c>
      <c r="AE486" s="45">
        <f t="shared" si="22"/>
        <v>0.5</v>
      </c>
    </row>
    <row r="487" spans="1:31" ht="12" customHeight="1" x14ac:dyDescent="0.25">
      <c r="A487" s="45">
        <f t="shared" si="21"/>
        <v>0.75</v>
      </c>
      <c r="B487" s="45" t="str">
        <f t="shared" si="23"/>
        <v/>
      </c>
      <c r="D487" s="1" t="s">
        <v>2514</v>
      </c>
      <c r="E487" s="34">
        <v>49</v>
      </c>
      <c r="F487" s="1" t="s">
        <v>12</v>
      </c>
      <c r="G487" s="1" t="s">
        <v>25</v>
      </c>
      <c r="H487" s="14" t="s">
        <v>2515</v>
      </c>
      <c r="I487" s="39">
        <v>43672</v>
      </c>
      <c r="J487" s="1" t="s">
        <v>2516</v>
      </c>
      <c r="K487" s="1" t="s">
        <v>2517</v>
      </c>
      <c r="L487" s="1" t="s">
        <v>126</v>
      </c>
      <c r="M487" s="15">
        <v>16673</v>
      </c>
      <c r="N487" s="1" t="s">
        <v>2518</v>
      </c>
      <c r="O487" s="1" t="s">
        <v>2519</v>
      </c>
      <c r="P487" s="1" t="s">
        <v>17</v>
      </c>
      <c r="Q487" s="1" t="s">
        <v>2520</v>
      </c>
      <c r="R487" s="1" t="s">
        <v>6798</v>
      </c>
      <c r="S487" s="3" t="s">
        <v>1293</v>
      </c>
      <c r="T487" s="14" t="s">
        <v>2521</v>
      </c>
      <c r="U487" s="1" t="s">
        <v>161</v>
      </c>
      <c r="V487" s="13" t="s">
        <v>18</v>
      </c>
      <c r="W487" s="11" t="s">
        <v>1234</v>
      </c>
      <c r="X487" s="11" t="s">
        <v>1210</v>
      </c>
      <c r="Y487" s="11" t="s">
        <v>1211</v>
      </c>
      <c r="Z487" s="11" t="s">
        <v>49</v>
      </c>
      <c r="AA487" s="11">
        <v>4897</v>
      </c>
      <c r="AC487" s="11" t="s">
        <v>6792</v>
      </c>
      <c r="AD487" s="3">
        <v>7182</v>
      </c>
      <c r="AE487" s="45">
        <f t="shared" si="22"/>
        <v>0.75</v>
      </c>
    </row>
    <row r="488" spans="1:31" ht="12" customHeight="1" x14ac:dyDescent="0.25">
      <c r="A488" s="45">
        <f t="shared" si="21"/>
        <v>0.5</v>
      </c>
      <c r="B488" s="45" t="str">
        <f t="shared" si="23"/>
        <v/>
      </c>
      <c r="D488" s="1" t="s">
        <v>5587</v>
      </c>
      <c r="E488" s="34">
        <v>56</v>
      </c>
      <c r="F488" s="1" t="s">
        <v>12</v>
      </c>
      <c r="G488" s="11" t="s">
        <v>25</v>
      </c>
      <c r="H488" s="1"/>
      <c r="I488" s="39">
        <v>43672</v>
      </c>
      <c r="J488" s="1" t="s">
        <v>5588</v>
      </c>
      <c r="K488" s="1" t="s">
        <v>5589</v>
      </c>
      <c r="L488" s="1" t="s">
        <v>21</v>
      </c>
      <c r="M488" s="15">
        <v>29909</v>
      </c>
      <c r="N488" s="1" t="s">
        <v>938</v>
      </c>
      <c r="O488" s="1" t="s">
        <v>1364</v>
      </c>
      <c r="P488" s="1" t="s">
        <v>17</v>
      </c>
      <c r="Q488" s="1" t="s">
        <v>5590</v>
      </c>
      <c r="R488" s="1" t="s">
        <v>6798</v>
      </c>
      <c r="S488" s="3" t="s">
        <v>1293</v>
      </c>
      <c r="T488" s="14" t="s">
        <v>5591</v>
      </c>
      <c r="U488" s="1" t="s">
        <v>161</v>
      </c>
      <c r="V488" s="13" t="s">
        <v>18</v>
      </c>
      <c r="W488" s="11" t="s">
        <v>1234</v>
      </c>
      <c r="X488" s="11" t="s">
        <v>1208</v>
      </c>
      <c r="Y488" s="11" t="s">
        <v>1211</v>
      </c>
      <c r="Z488" s="11" t="s">
        <v>49</v>
      </c>
      <c r="AA488" s="11">
        <v>4901</v>
      </c>
      <c r="AC488" s="11" t="s">
        <v>6793</v>
      </c>
      <c r="AD488" s="3">
        <v>7183</v>
      </c>
      <c r="AE488" s="45">
        <f t="shared" si="22"/>
        <v>0.5</v>
      </c>
    </row>
    <row r="489" spans="1:31" ht="12" customHeight="1" x14ac:dyDescent="0.25">
      <c r="A489" s="45">
        <f t="shared" si="21"/>
        <v>0</v>
      </c>
      <c r="B489" s="45">
        <f t="shared" si="23"/>
        <v>0</v>
      </c>
      <c r="D489" s="1" t="s">
        <v>4547</v>
      </c>
      <c r="E489" s="34">
        <v>38</v>
      </c>
      <c r="F489" s="1" t="s">
        <v>12</v>
      </c>
      <c r="G489" s="1" t="s">
        <v>42</v>
      </c>
      <c r="H489" s="14" t="s">
        <v>4548</v>
      </c>
      <c r="I489" s="39">
        <v>43671</v>
      </c>
      <c r="J489" s="1" t="s">
        <v>4549</v>
      </c>
      <c r="K489" s="1" t="s">
        <v>932</v>
      </c>
      <c r="L489" s="1" t="s">
        <v>15</v>
      </c>
      <c r="M489" s="15">
        <v>70767</v>
      </c>
      <c r="N489" s="1" t="s">
        <v>1033</v>
      </c>
      <c r="O489" s="1" t="s">
        <v>933</v>
      </c>
      <c r="P489" s="1" t="s">
        <v>17</v>
      </c>
      <c r="Q489" s="1" t="s">
        <v>4550</v>
      </c>
      <c r="R489" s="1" t="s">
        <v>6798</v>
      </c>
      <c r="S489" s="3" t="s">
        <v>1293</v>
      </c>
      <c r="T489" s="14" t="s">
        <v>4551</v>
      </c>
      <c r="U489" s="1" t="s">
        <v>49</v>
      </c>
      <c r="V489" s="13" t="s">
        <v>24</v>
      </c>
      <c r="W489" s="11" t="s">
        <v>1213</v>
      </c>
      <c r="X489" s="11" t="s">
        <v>1213</v>
      </c>
      <c r="Y489" s="11"/>
      <c r="Z489" s="11" t="s">
        <v>49</v>
      </c>
      <c r="AA489" s="11">
        <v>4894</v>
      </c>
      <c r="AC489" s="11" t="s">
        <v>6792</v>
      </c>
      <c r="AD489" s="3">
        <v>7180</v>
      </c>
      <c r="AE489" s="45">
        <f t="shared" si="22"/>
        <v>0</v>
      </c>
    </row>
    <row r="490" spans="1:31" ht="12" customHeight="1" x14ac:dyDescent="0.25">
      <c r="A490" s="45">
        <f t="shared" si="21"/>
        <v>0</v>
      </c>
      <c r="B490" s="45" t="str">
        <f t="shared" si="23"/>
        <v/>
      </c>
      <c r="D490" s="1" t="s">
        <v>6232</v>
      </c>
      <c r="E490" s="34">
        <v>44</v>
      </c>
      <c r="F490" s="1" t="s">
        <v>12</v>
      </c>
      <c r="G490" s="1" t="s">
        <v>25</v>
      </c>
      <c r="H490" s="14" t="s">
        <v>6233</v>
      </c>
      <c r="I490" s="39">
        <v>43671</v>
      </c>
      <c r="J490" s="1" t="s">
        <v>6234</v>
      </c>
      <c r="K490" s="1" t="s">
        <v>6235</v>
      </c>
      <c r="L490" s="1" t="s">
        <v>39</v>
      </c>
      <c r="M490" s="15">
        <v>76706</v>
      </c>
      <c r="N490" s="1" t="s">
        <v>228</v>
      </c>
      <c r="O490" s="1" t="s">
        <v>1316</v>
      </c>
      <c r="P490" s="1" t="s">
        <v>17</v>
      </c>
      <c r="Q490" s="1" t="s">
        <v>6236</v>
      </c>
      <c r="R490" s="1" t="s">
        <v>6798</v>
      </c>
      <c r="S490" s="3" t="s">
        <v>1293</v>
      </c>
      <c r="T490" s="14" t="s">
        <v>6237</v>
      </c>
      <c r="U490" s="1" t="s">
        <v>49</v>
      </c>
      <c r="V490" s="13" t="s">
        <v>24</v>
      </c>
      <c r="W490" s="4" t="s">
        <v>6145</v>
      </c>
      <c r="X490" s="4"/>
      <c r="Y490" s="11"/>
      <c r="Z490" s="11"/>
      <c r="AA490" s="11"/>
      <c r="AC490" s="11" t="s">
        <v>6793</v>
      </c>
      <c r="AD490" s="3">
        <v>7179</v>
      </c>
      <c r="AE490" s="45">
        <f t="shared" si="22"/>
        <v>0</v>
      </c>
    </row>
    <row r="491" spans="1:31" ht="12" customHeight="1" x14ac:dyDescent="0.25">
      <c r="A491" s="45">
        <f t="shared" si="21"/>
        <v>1</v>
      </c>
      <c r="B491" s="45">
        <f t="shared" si="23"/>
        <v>1</v>
      </c>
      <c r="D491" s="1" t="s">
        <v>1821</v>
      </c>
      <c r="E491" s="34">
        <v>31</v>
      </c>
      <c r="F491" s="1" t="s">
        <v>12</v>
      </c>
      <c r="G491" s="1" t="s">
        <v>42</v>
      </c>
      <c r="H491" s="13"/>
      <c r="I491" s="39">
        <v>43669</v>
      </c>
      <c r="J491" s="1" t="s">
        <v>1822</v>
      </c>
      <c r="K491" s="1" t="s">
        <v>375</v>
      </c>
      <c r="L491" s="1" t="s">
        <v>126</v>
      </c>
      <c r="M491" s="15">
        <v>15237</v>
      </c>
      <c r="N491" s="1" t="s">
        <v>376</v>
      </c>
      <c r="O491" s="1" t="s">
        <v>1823</v>
      </c>
      <c r="P491" s="1" t="s">
        <v>17</v>
      </c>
      <c r="Q491" s="1" t="s">
        <v>1824</v>
      </c>
      <c r="R491" s="1" t="s">
        <v>6798</v>
      </c>
      <c r="S491" s="3" t="s">
        <v>1293</v>
      </c>
      <c r="T491" s="14" t="s">
        <v>1825</v>
      </c>
      <c r="U491" s="1" t="s">
        <v>49</v>
      </c>
      <c r="V491" s="13" t="s">
        <v>18</v>
      </c>
      <c r="W491" s="11" t="s">
        <v>1234</v>
      </c>
      <c r="X491" s="11" t="s">
        <v>1210</v>
      </c>
      <c r="Y491" s="11" t="s">
        <v>1211</v>
      </c>
      <c r="Z491" s="11" t="s">
        <v>49</v>
      </c>
      <c r="AA491" s="11">
        <v>4887</v>
      </c>
      <c r="AC491" s="11" t="s">
        <v>6793</v>
      </c>
      <c r="AD491" s="3">
        <v>7175</v>
      </c>
      <c r="AE491" s="45">
        <f t="shared" si="22"/>
        <v>1</v>
      </c>
    </row>
    <row r="492" spans="1:31" ht="12" customHeight="1" x14ac:dyDescent="0.25">
      <c r="A492" s="45">
        <f t="shared" si="21"/>
        <v>0.25</v>
      </c>
      <c r="B492" s="45" t="str">
        <f t="shared" si="23"/>
        <v/>
      </c>
      <c r="D492" s="1" t="s">
        <v>2207</v>
      </c>
      <c r="E492" s="34">
        <v>38</v>
      </c>
      <c r="F492" s="1" t="s">
        <v>12</v>
      </c>
      <c r="G492" s="1" t="s">
        <v>25</v>
      </c>
      <c r="H492" s="14" t="s">
        <v>2208</v>
      </c>
      <c r="I492" s="39">
        <v>43669</v>
      </c>
      <c r="J492" s="1" t="s">
        <v>2209</v>
      </c>
      <c r="K492" s="1" t="s">
        <v>1065</v>
      </c>
      <c r="L492" s="1" t="s">
        <v>82</v>
      </c>
      <c r="M492" s="15">
        <v>80910</v>
      </c>
      <c r="N492" s="1" t="s">
        <v>242</v>
      </c>
      <c r="O492" s="1" t="s">
        <v>1066</v>
      </c>
      <c r="P492" s="1" t="s">
        <v>17</v>
      </c>
      <c r="Q492" s="1" t="s">
        <v>2210</v>
      </c>
      <c r="R492" s="1" t="s">
        <v>6798</v>
      </c>
      <c r="S492" s="3" t="s">
        <v>1293</v>
      </c>
      <c r="T492" s="14" t="s">
        <v>2211</v>
      </c>
      <c r="U492" s="1" t="s">
        <v>49</v>
      </c>
      <c r="V492" s="13" t="s">
        <v>18</v>
      </c>
      <c r="W492" s="11" t="s">
        <v>1234</v>
      </c>
      <c r="X492" s="11" t="s">
        <v>1208</v>
      </c>
      <c r="Y492" s="11" t="s">
        <v>1209</v>
      </c>
      <c r="Z492" s="11" t="s">
        <v>49</v>
      </c>
      <c r="AA492" s="11">
        <v>4890</v>
      </c>
      <c r="AC492" s="11" t="s">
        <v>6793</v>
      </c>
      <c r="AD492" s="3">
        <v>7176</v>
      </c>
      <c r="AE492" s="45">
        <f t="shared" si="22"/>
        <v>0.25</v>
      </c>
    </row>
    <row r="493" spans="1:31" ht="12" customHeight="1" x14ac:dyDescent="0.25">
      <c r="A493" s="45">
        <f t="shared" si="21"/>
        <v>0.25</v>
      </c>
      <c r="B493" s="45" t="str">
        <f t="shared" si="23"/>
        <v/>
      </c>
      <c r="D493" s="1" t="s">
        <v>5798</v>
      </c>
      <c r="E493" s="34">
        <v>27</v>
      </c>
      <c r="F493" s="1" t="s">
        <v>12</v>
      </c>
      <c r="G493" s="1" t="s">
        <v>25</v>
      </c>
      <c r="H493" s="14" t="s">
        <v>5799</v>
      </c>
      <c r="I493" s="39">
        <v>43669</v>
      </c>
      <c r="J493" s="1" t="s">
        <v>5800</v>
      </c>
      <c r="K493" s="1" t="s">
        <v>391</v>
      </c>
      <c r="L493" s="1" t="s">
        <v>41</v>
      </c>
      <c r="M493" s="15">
        <v>7712</v>
      </c>
      <c r="N493" s="1" t="s">
        <v>392</v>
      </c>
      <c r="O493" s="1" t="s">
        <v>5801</v>
      </c>
      <c r="P493" s="1" t="s">
        <v>17</v>
      </c>
      <c r="Q493" s="1" t="s">
        <v>5802</v>
      </c>
      <c r="R493" s="1" t="s">
        <v>6798</v>
      </c>
      <c r="S493" s="3" t="s">
        <v>1293</v>
      </c>
      <c r="T493" s="14" t="s">
        <v>5803</v>
      </c>
      <c r="U493" s="1" t="s">
        <v>161</v>
      </c>
      <c r="V493" s="13" t="s">
        <v>18</v>
      </c>
      <c r="W493" s="11" t="s">
        <v>1288</v>
      </c>
      <c r="X493" s="11" t="s">
        <v>1208</v>
      </c>
      <c r="Y493" s="11" t="s">
        <v>1211</v>
      </c>
      <c r="Z493" s="11" t="s">
        <v>49</v>
      </c>
      <c r="AA493" s="11">
        <v>4886</v>
      </c>
      <c r="AC493" s="11" t="s">
        <v>6793</v>
      </c>
      <c r="AD493" s="3">
        <v>7177</v>
      </c>
      <c r="AE493" s="45">
        <f t="shared" si="22"/>
        <v>0.25</v>
      </c>
    </row>
    <row r="494" spans="1:31" ht="12" customHeight="1" x14ac:dyDescent="0.25">
      <c r="A494" s="45">
        <f t="shared" si="21"/>
        <v>0.5</v>
      </c>
      <c r="B494" s="45" t="str">
        <f t="shared" si="23"/>
        <v/>
      </c>
      <c r="D494" s="1" t="s">
        <v>6353</v>
      </c>
      <c r="E494" s="34">
        <v>42</v>
      </c>
      <c r="F494" s="1" t="s">
        <v>12</v>
      </c>
      <c r="G494" s="1" t="s">
        <v>25</v>
      </c>
      <c r="H494" s="14" t="s">
        <v>6354</v>
      </c>
      <c r="I494" s="39">
        <v>43669</v>
      </c>
      <c r="J494" s="1" t="s">
        <v>6355</v>
      </c>
      <c r="K494" s="1" t="s">
        <v>906</v>
      </c>
      <c r="L494" s="1" t="s">
        <v>21</v>
      </c>
      <c r="M494" s="15">
        <v>29340</v>
      </c>
      <c r="N494" s="1" t="s">
        <v>368</v>
      </c>
      <c r="O494" s="1" t="s">
        <v>1080</v>
      </c>
      <c r="P494" s="1" t="s">
        <v>123</v>
      </c>
      <c r="Q494" s="1" t="s">
        <v>6356</v>
      </c>
      <c r="R494" s="1" t="s">
        <v>6798</v>
      </c>
      <c r="S494" s="3" t="s">
        <v>1293</v>
      </c>
      <c r="T494" s="14" t="s">
        <v>6357</v>
      </c>
      <c r="U494" s="1" t="s">
        <v>49</v>
      </c>
      <c r="V494" s="13" t="s">
        <v>6797</v>
      </c>
      <c r="W494" s="4" t="s">
        <v>1285</v>
      </c>
      <c r="X494" s="4" t="s">
        <v>1210</v>
      </c>
      <c r="Y494" s="11"/>
      <c r="Z494" s="11"/>
      <c r="AA494" s="11"/>
      <c r="AC494" s="11" t="s">
        <v>6792</v>
      </c>
      <c r="AD494" s="3">
        <v>7178</v>
      </c>
      <c r="AE494" s="45">
        <f t="shared" si="22"/>
        <v>0.5</v>
      </c>
    </row>
    <row r="495" spans="1:31" ht="12" customHeight="1" x14ac:dyDescent="0.25">
      <c r="A495" s="45">
        <f t="shared" si="21"/>
        <v>0.75</v>
      </c>
      <c r="B495" s="45">
        <f t="shared" si="23"/>
        <v>0.75</v>
      </c>
      <c r="D495" s="1" t="s">
        <v>1826</v>
      </c>
      <c r="E495" s="34">
        <v>17</v>
      </c>
      <c r="F495" s="1" t="s">
        <v>12</v>
      </c>
      <c r="G495" s="1" t="s">
        <v>42</v>
      </c>
      <c r="H495" s="14" t="s">
        <v>1827</v>
      </c>
      <c r="I495" s="39">
        <v>43668</v>
      </c>
      <c r="J495" s="1" t="s">
        <v>1828</v>
      </c>
      <c r="K495" s="1" t="s">
        <v>1829</v>
      </c>
      <c r="L495" s="1" t="s">
        <v>197</v>
      </c>
      <c r="M495" s="15">
        <v>39191</v>
      </c>
      <c r="N495" s="16"/>
      <c r="O495" s="1" t="s">
        <v>1830</v>
      </c>
      <c r="P495" s="1" t="s">
        <v>17</v>
      </c>
      <c r="Q495" s="1" t="s">
        <v>1831</v>
      </c>
      <c r="R495" s="1" t="s">
        <v>6798</v>
      </c>
      <c r="S495" s="3" t="s">
        <v>1293</v>
      </c>
      <c r="T495" s="14" t="s">
        <v>1832</v>
      </c>
      <c r="U495" s="1" t="s">
        <v>49</v>
      </c>
      <c r="V495" s="13" t="s">
        <v>18</v>
      </c>
      <c r="W495" s="11" t="s">
        <v>1234</v>
      </c>
      <c r="X495" s="11" t="s">
        <v>1210</v>
      </c>
      <c r="Y495" s="11"/>
      <c r="Z495" s="11" t="s">
        <v>49</v>
      </c>
      <c r="AA495" s="11">
        <v>4888</v>
      </c>
      <c r="AC495" s="11" t="s">
        <v>6792</v>
      </c>
      <c r="AD495" s="3">
        <v>7173</v>
      </c>
      <c r="AE495" s="45">
        <f t="shared" si="22"/>
        <v>0.75</v>
      </c>
    </row>
    <row r="496" spans="1:31" ht="12" customHeight="1" x14ac:dyDescent="0.25">
      <c r="A496" s="45">
        <f t="shared" si="21"/>
        <v>0.75</v>
      </c>
      <c r="B496" s="45" t="str">
        <f t="shared" si="23"/>
        <v/>
      </c>
      <c r="D496" s="1" t="s">
        <v>5335</v>
      </c>
      <c r="E496" s="34">
        <v>53</v>
      </c>
      <c r="F496" s="1" t="s">
        <v>12</v>
      </c>
      <c r="G496" s="1" t="s">
        <v>25</v>
      </c>
      <c r="H496" s="14" t="s">
        <v>5336</v>
      </c>
      <c r="I496" s="39">
        <v>43668</v>
      </c>
      <c r="J496" s="1" t="s">
        <v>5337</v>
      </c>
      <c r="K496" s="1" t="s">
        <v>5338</v>
      </c>
      <c r="L496" s="1" t="s">
        <v>46</v>
      </c>
      <c r="M496" s="15">
        <v>36273</v>
      </c>
      <c r="N496" s="17" t="s">
        <v>5339</v>
      </c>
      <c r="O496" s="1" t="s">
        <v>5340</v>
      </c>
      <c r="P496" s="1" t="s">
        <v>17</v>
      </c>
      <c r="Q496" s="1" t="s">
        <v>5341</v>
      </c>
      <c r="R496" s="1" t="s">
        <v>6798</v>
      </c>
      <c r="S496" s="3" t="s">
        <v>1293</v>
      </c>
      <c r="T496" s="14" t="s">
        <v>5342</v>
      </c>
      <c r="U496" s="1" t="s">
        <v>161</v>
      </c>
      <c r="V496" s="13" t="s">
        <v>18</v>
      </c>
      <c r="W496" s="11" t="s">
        <v>1234</v>
      </c>
      <c r="X496" s="11" t="s">
        <v>1210</v>
      </c>
      <c r="Y496" s="11" t="s">
        <v>1211</v>
      </c>
      <c r="Z496" s="11" t="s">
        <v>49</v>
      </c>
      <c r="AA496" s="11">
        <v>4893</v>
      </c>
      <c r="AC496" s="11" t="s">
        <v>6792</v>
      </c>
      <c r="AD496" s="3">
        <v>7174</v>
      </c>
      <c r="AE496" s="45">
        <f t="shared" si="22"/>
        <v>0.75</v>
      </c>
    </row>
    <row r="497" spans="1:31" ht="12" customHeight="1" x14ac:dyDescent="0.25">
      <c r="A497" s="45">
        <f t="shared" si="21"/>
        <v>0.75</v>
      </c>
      <c r="B497" s="45">
        <f t="shared" si="23"/>
        <v>0.75</v>
      </c>
      <c r="D497" s="1" t="s">
        <v>6032</v>
      </c>
      <c r="E497" s="34">
        <v>28</v>
      </c>
      <c r="F497" s="1" t="s">
        <v>12</v>
      </c>
      <c r="G497" s="1" t="s">
        <v>42</v>
      </c>
      <c r="H497" s="13"/>
      <c r="I497" s="39">
        <v>43667</v>
      </c>
      <c r="J497" s="1" t="s">
        <v>6033</v>
      </c>
      <c r="K497" s="1" t="s">
        <v>250</v>
      </c>
      <c r="L497" s="1" t="s">
        <v>109</v>
      </c>
      <c r="M497" s="15">
        <v>98418</v>
      </c>
      <c r="N497" s="1" t="s">
        <v>251</v>
      </c>
      <c r="O497" s="1" t="s">
        <v>252</v>
      </c>
      <c r="P497" s="1" t="s">
        <v>17</v>
      </c>
      <c r="Q497" s="1" t="s">
        <v>6034</v>
      </c>
      <c r="R497" s="1" t="s">
        <v>6798</v>
      </c>
      <c r="S497" s="3" t="s">
        <v>1293</v>
      </c>
      <c r="T497" s="14" t="s">
        <v>6035</v>
      </c>
      <c r="U497" s="1" t="s">
        <v>49</v>
      </c>
      <c r="V497" s="13" t="s">
        <v>18</v>
      </c>
      <c r="W497" s="4" t="s">
        <v>1234</v>
      </c>
      <c r="X497" s="4" t="s">
        <v>1210</v>
      </c>
      <c r="Y497" s="11"/>
      <c r="Z497" s="11"/>
      <c r="AA497" s="11"/>
      <c r="AC497" s="11" t="s">
        <v>6791</v>
      </c>
      <c r="AD497" s="3">
        <v>7171</v>
      </c>
      <c r="AE497" s="45">
        <f t="shared" si="22"/>
        <v>0.75</v>
      </c>
    </row>
    <row r="498" spans="1:31" ht="12" customHeight="1" x14ac:dyDescent="0.25">
      <c r="A498" s="45">
        <f t="shared" si="21"/>
        <v>0.25</v>
      </c>
      <c r="B498" s="45" t="str">
        <f t="shared" si="23"/>
        <v/>
      </c>
      <c r="D498" s="1" t="s">
        <v>5649</v>
      </c>
      <c r="E498" s="34">
        <v>28</v>
      </c>
      <c r="F498" s="1" t="s">
        <v>52</v>
      </c>
      <c r="G498" s="1" t="s">
        <v>25</v>
      </c>
      <c r="H498" s="14" t="s">
        <v>5650</v>
      </c>
      <c r="I498" s="39">
        <v>43667</v>
      </c>
      <c r="J498" s="1" t="s">
        <v>5651</v>
      </c>
      <c r="K498" s="1" t="s">
        <v>259</v>
      </c>
      <c r="L498" s="1" t="s">
        <v>77</v>
      </c>
      <c r="M498" s="15">
        <v>87105</v>
      </c>
      <c r="N498" s="1" t="s">
        <v>143</v>
      </c>
      <c r="O498" s="1" t="s">
        <v>781</v>
      </c>
      <c r="P498" s="1" t="s">
        <v>17</v>
      </c>
      <c r="Q498" s="1" t="s">
        <v>5652</v>
      </c>
      <c r="R498" s="1" t="s">
        <v>6798</v>
      </c>
      <c r="S498" s="3" t="s">
        <v>1293</v>
      </c>
      <c r="T498" s="14" t="s">
        <v>5653</v>
      </c>
      <c r="U498" s="1" t="s">
        <v>161</v>
      </c>
      <c r="V498" s="13" t="s">
        <v>18</v>
      </c>
      <c r="W498" s="11" t="s">
        <v>1233</v>
      </c>
      <c r="X498" s="11" t="s">
        <v>1208</v>
      </c>
      <c r="Y498" s="11" t="s">
        <v>1211</v>
      </c>
      <c r="Z498" s="11" t="s">
        <v>49</v>
      </c>
      <c r="AA498" s="11">
        <v>4889</v>
      </c>
      <c r="AC498" s="11" t="s">
        <v>6793</v>
      </c>
      <c r="AD498" s="3">
        <v>7172</v>
      </c>
      <c r="AE498" s="45">
        <f t="shared" si="22"/>
        <v>0.25</v>
      </c>
    </row>
    <row r="499" spans="1:31" ht="12" customHeight="1" x14ac:dyDescent="0.25">
      <c r="A499" s="45">
        <f t="shared" si="21"/>
        <v>0</v>
      </c>
      <c r="B499" s="45" t="str">
        <f t="shared" si="23"/>
        <v/>
      </c>
      <c r="D499" s="1" t="s">
        <v>4500</v>
      </c>
      <c r="E499" s="34">
        <v>41</v>
      </c>
      <c r="F499" s="1" t="s">
        <v>12</v>
      </c>
      <c r="G499" s="1" t="s">
        <v>30</v>
      </c>
      <c r="H499" s="14" t="s">
        <v>4501</v>
      </c>
      <c r="I499" s="39">
        <v>43666</v>
      </c>
      <c r="J499" s="1" t="s">
        <v>4502</v>
      </c>
      <c r="K499" s="1" t="s">
        <v>4503</v>
      </c>
      <c r="L499" s="1" t="s">
        <v>41</v>
      </c>
      <c r="M499" s="15">
        <v>8068</v>
      </c>
      <c r="N499" s="1" t="s">
        <v>656</v>
      </c>
      <c r="O499" s="1" t="s">
        <v>4504</v>
      </c>
      <c r="P499" s="1" t="s">
        <v>17</v>
      </c>
      <c r="Q499" s="1" t="s">
        <v>4505</v>
      </c>
      <c r="R499" s="1" t="s">
        <v>6798</v>
      </c>
      <c r="S499" s="3" t="s">
        <v>1293</v>
      </c>
      <c r="T499" s="14" t="s">
        <v>4506</v>
      </c>
      <c r="U499" s="1" t="s">
        <v>49</v>
      </c>
      <c r="V499" s="13" t="s">
        <v>24</v>
      </c>
      <c r="W499" s="11" t="s">
        <v>1226</v>
      </c>
      <c r="X499" s="11" t="s">
        <v>1208</v>
      </c>
      <c r="Y499" s="11"/>
      <c r="Z499" s="11" t="s">
        <v>49</v>
      </c>
      <c r="AA499" s="11">
        <v>4867</v>
      </c>
      <c r="AC499" s="11" t="s">
        <v>6793</v>
      </c>
      <c r="AD499" s="3">
        <v>7170</v>
      </c>
      <c r="AE499" s="45">
        <f t="shared" si="22"/>
        <v>0</v>
      </c>
    </row>
    <row r="500" spans="1:31" ht="12" customHeight="1" x14ac:dyDescent="0.25">
      <c r="A500" s="45">
        <f t="shared" si="21"/>
        <v>0.75</v>
      </c>
      <c r="B500" s="45" t="str">
        <f t="shared" si="23"/>
        <v/>
      </c>
      <c r="D500" s="1" t="s">
        <v>6585</v>
      </c>
      <c r="E500" s="34">
        <v>39</v>
      </c>
      <c r="F500" s="1" t="s">
        <v>12</v>
      </c>
      <c r="G500" s="1" t="s">
        <v>20</v>
      </c>
      <c r="H500" s="13"/>
      <c r="I500" s="39">
        <v>43665</v>
      </c>
      <c r="J500" s="1" t="s">
        <v>6586</v>
      </c>
      <c r="K500" s="1" t="s">
        <v>1304</v>
      </c>
      <c r="L500" s="1" t="s">
        <v>39</v>
      </c>
      <c r="M500" s="15">
        <v>77539</v>
      </c>
      <c r="N500" s="1" t="s">
        <v>667</v>
      </c>
      <c r="O500" s="1" t="s">
        <v>1317</v>
      </c>
      <c r="P500" s="1" t="s">
        <v>17</v>
      </c>
      <c r="Q500" s="1" t="s">
        <v>6587</v>
      </c>
      <c r="R500" s="1" t="s">
        <v>6798</v>
      </c>
      <c r="S500" s="3" t="s">
        <v>1293</v>
      </c>
      <c r="T500" s="14" t="s">
        <v>6588</v>
      </c>
      <c r="U500" s="1" t="s">
        <v>49</v>
      </c>
      <c r="V500" s="13" t="s">
        <v>18</v>
      </c>
      <c r="W500" s="4" t="s">
        <v>1234</v>
      </c>
      <c r="X500" s="4" t="s">
        <v>1210</v>
      </c>
      <c r="Y500" s="11"/>
      <c r="Z500" s="11"/>
      <c r="AA500" s="11"/>
      <c r="AC500" s="11" t="s">
        <v>6793</v>
      </c>
      <c r="AD500" s="3">
        <v>7169</v>
      </c>
      <c r="AE500" s="45">
        <f t="shared" si="22"/>
        <v>0.75</v>
      </c>
    </row>
    <row r="501" spans="1:31" ht="12" customHeight="1" x14ac:dyDescent="0.25">
      <c r="A501" s="45">
        <f t="shared" si="21"/>
        <v>0.75</v>
      </c>
      <c r="B501" s="45">
        <f t="shared" si="23"/>
        <v>0.75</v>
      </c>
      <c r="D501" s="1" t="s">
        <v>6036</v>
      </c>
      <c r="E501" s="34">
        <v>19</v>
      </c>
      <c r="F501" s="1" t="s">
        <v>12</v>
      </c>
      <c r="G501" s="1" t="s">
        <v>42</v>
      </c>
      <c r="H501" s="14" t="s">
        <v>6037</v>
      </c>
      <c r="I501" s="39">
        <v>43664</v>
      </c>
      <c r="J501" s="1" t="s">
        <v>6038</v>
      </c>
      <c r="K501" s="1" t="s">
        <v>260</v>
      </c>
      <c r="L501" s="1" t="s">
        <v>39</v>
      </c>
      <c r="M501" s="15">
        <v>76116</v>
      </c>
      <c r="N501" s="1" t="s">
        <v>40</v>
      </c>
      <c r="O501" s="1" t="s">
        <v>261</v>
      </c>
      <c r="P501" s="1" t="s">
        <v>17</v>
      </c>
      <c r="Q501" s="1" t="s">
        <v>6039</v>
      </c>
      <c r="R501" s="1" t="s">
        <v>6798</v>
      </c>
      <c r="S501" s="3" t="s">
        <v>1293</v>
      </c>
      <c r="T501" s="14" t="s">
        <v>6040</v>
      </c>
      <c r="U501" s="1" t="s">
        <v>49</v>
      </c>
      <c r="V501" s="13" t="s">
        <v>18</v>
      </c>
      <c r="W501" s="4" t="s">
        <v>1234</v>
      </c>
      <c r="X501" s="4" t="s">
        <v>1210</v>
      </c>
      <c r="Y501" s="11"/>
      <c r="Z501" s="11"/>
      <c r="AA501" s="11"/>
      <c r="AC501" s="11" t="s">
        <v>6793</v>
      </c>
      <c r="AD501" s="3">
        <v>7167</v>
      </c>
      <c r="AE501" s="45">
        <f t="shared" si="22"/>
        <v>0.75</v>
      </c>
    </row>
    <row r="502" spans="1:31" ht="12" customHeight="1" x14ac:dyDescent="0.25">
      <c r="A502" s="45">
        <f t="shared" si="21"/>
        <v>0.75</v>
      </c>
      <c r="B502" s="45" t="str">
        <f t="shared" si="23"/>
        <v/>
      </c>
      <c r="D502" s="1" t="s">
        <v>4099</v>
      </c>
      <c r="E502" s="34">
        <v>53</v>
      </c>
      <c r="F502" s="1" t="s">
        <v>12</v>
      </c>
      <c r="G502" s="11" t="s">
        <v>30</v>
      </c>
      <c r="H502" s="13"/>
      <c r="I502" s="39">
        <v>43664</v>
      </c>
      <c r="J502" s="1" t="s">
        <v>4100</v>
      </c>
      <c r="K502" s="1" t="s">
        <v>635</v>
      </c>
      <c r="L502" s="1" t="s">
        <v>82</v>
      </c>
      <c r="M502" s="15">
        <v>81001</v>
      </c>
      <c r="N502" s="1" t="s">
        <v>635</v>
      </c>
      <c r="O502" s="1" t="s">
        <v>636</v>
      </c>
      <c r="P502" s="1" t="s">
        <v>17</v>
      </c>
      <c r="Q502" s="1" t="s">
        <v>4101</v>
      </c>
      <c r="R502" s="1" t="s">
        <v>6798</v>
      </c>
      <c r="S502" s="3" t="s">
        <v>1293</v>
      </c>
      <c r="T502" s="14" t="s">
        <v>4102</v>
      </c>
      <c r="U502" s="1" t="s">
        <v>49</v>
      </c>
      <c r="V502" s="13" t="s">
        <v>18</v>
      </c>
      <c r="W502" s="11" t="s">
        <v>1233</v>
      </c>
      <c r="X502" s="11" t="s">
        <v>1210</v>
      </c>
      <c r="Y502" s="11" t="s">
        <v>1211</v>
      </c>
      <c r="Z502" s="11" t="s">
        <v>49</v>
      </c>
      <c r="AA502" s="11">
        <v>4874</v>
      </c>
      <c r="AC502" s="11" t="s">
        <v>6793</v>
      </c>
      <c r="AD502" s="3">
        <v>7168</v>
      </c>
      <c r="AE502" s="45">
        <f t="shared" si="22"/>
        <v>0.75</v>
      </c>
    </row>
    <row r="503" spans="1:31" ht="12" customHeight="1" x14ac:dyDescent="0.25">
      <c r="A503" s="45">
        <f t="shared" si="21"/>
        <v>0.75</v>
      </c>
      <c r="B503" s="45" t="str">
        <f t="shared" si="23"/>
        <v/>
      </c>
      <c r="D503" s="1" t="s">
        <v>3256</v>
      </c>
      <c r="E503" s="34">
        <v>39</v>
      </c>
      <c r="F503" s="1" t="s">
        <v>12</v>
      </c>
      <c r="G503" s="1" t="s">
        <v>20</v>
      </c>
      <c r="H503" s="13"/>
      <c r="I503" s="39">
        <v>43664</v>
      </c>
      <c r="J503" s="1" t="s">
        <v>3257</v>
      </c>
      <c r="K503" s="1" t="s">
        <v>730</v>
      </c>
      <c r="L503" s="1" t="s">
        <v>272</v>
      </c>
      <c r="M503" s="15">
        <v>72645</v>
      </c>
      <c r="N503" s="1" t="s">
        <v>860</v>
      </c>
      <c r="O503" s="1" t="s">
        <v>861</v>
      </c>
      <c r="P503" s="1" t="s">
        <v>17</v>
      </c>
      <c r="Q503" s="1" t="s">
        <v>3258</v>
      </c>
      <c r="R503" s="1" t="s">
        <v>6798</v>
      </c>
      <c r="S503" s="3" t="s">
        <v>1293</v>
      </c>
      <c r="T503" s="14" t="s">
        <v>3259</v>
      </c>
      <c r="U503" s="1" t="s">
        <v>49</v>
      </c>
      <c r="V503" s="13" t="s">
        <v>18</v>
      </c>
      <c r="W503" s="11" t="s">
        <v>1234</v>
      </c>
      <c r="X503" s="11" t="s">
        <v>1210</v>
      </c>
      <c r="Y503" s="11"/>
      <c r="Z503" s="11" t="s">
        <v>49</v>
      </c>
      <c r="AA503" s="11">
        <v>4873</v>
      </c>
      <c r="AC503" s="11" t="s">
        <v>6792</v>
      </c>
      <c r="AD503" s="3">
        <v>7165</v>
      </c>
      <c r="AE503" s="45">
        <f t="shared" si="22"/>
        <v>0.75</v>
      </c>
    </row>
    <row r="504" spans="1:31" ht="12" customHeight="1" x14ac:dyDescent="0.25">
      <c r="A504" s="45">
        <f t="shared" si="21"/>
        <v>0.75</v>
      </c>
      <c r="B504" s="45" t="str">
        <f t="shared" si="23"/>
        <v/>
      </c>
      <c r="D504" s="1" t="s">
        <v>5477</v>
      </c>
      <c r="E504" s="34">
        <v>73</v>
      </c>
      <c r="F504" s="1" t="s">
        <v>12</v>
      </c>
      <c r="G504" s="1" t="s">
        <v>20</v>
      </c>
      <c r="H504" s="13"/>
      <c r="I504" s="39">
        <v>43664</v>
      </c>
      <c r="J504" s="1" t="s">
        <v>5478</v>
      </c>
      <c r="K504" s="1" t="s">
        <v>430</v>
      </c>
      <c r="L504" s="1" t="s">
        <v>53</v>
      </c>
      <c r="M504" s="15">
        <v>97525</v>
      </c>
      <c r="N504" s="1" t="s">
        <v>132</v>
      </c>
      <c r="O504" s="1" t="s">
        <v>5479</v>
      </c>
      <c r="P504" s="1" t="s">
        <v>17</v>
      </c>
      <c r="Q504" s="1" t="s">
        <v>5480</v>
      </c>
      <c r="R504" s="1" t="s">
        <v>6798</v>
      </c>
      <c r="S504" s="3" t="s">
        <v>1293</v>
      </c>
      <c r="T504" s="14" t="s">
        <v>5481</v>
      </c>
      <c r="U504" s="1" t="s">
        <v>161</v>
      </c>
      <c r="V504" s="13" t="s">
        <v>18</v>
      </c>
      <c r="W504" s="11" t="s">
        <v>1234</v>
      </c>
      <c r="X504" s="11" t="s">
        <v>1210</v>
      </c>
      <c r="Y504" s="11" t="s">
        <v>1211</v>
      </c>
      <c r="Z504" s="11" t="s">
        <v>49</v>
      </c>
      <c r="AA504" s="11">
        <v>4868</v>
      </c>
      <c r="AC504" s="11" t="s">
        <v>6792</v>
      </c>
      <c r="AD504" s="3">
        <v>7166</v>
      </c>
      <c r="AE504" s="45">
        <f t="shared" si="22"/>
        <v>0.75</v>
      </c>
    </row>
    <row r="505" spans="1:31" ht="12" customHeight="1" x14ac:dyDescent="0.25">
      <c r="A505" s="45">
        <f t="shared" si="21"/>
        <v>0.5</v>
      </c>
      <c r="B505" s="45">
        <f t="shared" si="23"/>
        <v>0.5</v>
      </c>
      <c r="D505" s="1" t="s">
        <v>1816</v>
      </c>
      <c r="E505" s="34">
        <v>35</v>
      </c>
      <c r="F505" s="1" t="s">
        <v>12</v>
      </c>
      <c r="G505" s="1" t="s">
        <v>42</v>
      </c>
      <c r="H505" s="14" t="s">
        <v>1817</v>
      </c>
      <c r="I505" s="39">
        <v>43663</v>
      </c>
      <c r="J505" s="1" t="s">
        <v>1818</v>
      </c>
      <c r="K505" s="1" t="s">
        <v>600</v>
      </c>
      <c r="L505" s="1" t="s">
        <v>46</v>
      </c>
      <c r="M505" s="15">
        <v>35203</v>
      </c>
      <c r="N505" s="1" t="s">
        <v>399</v>
      </c>
      <c r="O505" s="1" t="s">
        <v>601</v>
      </c>
      <c r="P505" s="1" t="s">
        <v>17</v>
      </c>
      <c r="Q505" s="1" t="s">
        <v>1819</v>
      </c>
      <c r="R505" s="1" t="s">
        <v>6798</v>
      </c>
      <c r="S505" s="3" t="s">
        <v>1293</v>
      </c>
      <c r="T505" s="14" t="s">
        <v>1820</v>
      </c>
      <c r="U505" s="1" t="s">
        <v>49</v>
      </c>
      <c r="V505" s="13" t="s">
        <v>18</v>
      </c>
      <c r="W505" s="11" t="s">
        <v>1234</v>
      </c>
      <c r="X505" s="11" t="s">
        <v>1210</v>
      </c>
      <c r="Y505" s="11" t="s">
        <v>1212</v>
      </c>
      <c r="Z505" s="11" t="s">
        <v>49</v>
      </c>
      <c r="AA505" s="11">
        <v>4883</v>
      </c>
      <c r="AC505" s="11" t="s">
        <v>6791</v>
      </c>
      <c r="AD505" s="3">
        <v>7160</v>
      </c>
      <c r="AE505" s="45">
        <f t="shared" si="22"/>
        <v>0.5</v>
      </c>
    </row>
    <row r="506" spans="1:31" ht="12" customHeight="1" x14ac:dyDescent="0.25">
      <c r="A506" s="45">
        <f t="shared" si="21"/>
        <v>0.75</v>
      </c>
      <c r="B506" s="45">
        <f t="shared" si="23"/>
        <v>0.75</v>
      </c>
      <c r="D506" s="1" t="s">
        <v>1811</v>
      </c>
      <c r="E506" s="34">
        <v>23</v>
      </c>
      <c r="F506" s="1" t="s">
        <v>12</v>
      </c>
      <c r="G506" s="1" t="s">
        <v>42</v>
      </c>
      <c r="H506" s="14" t="s">
        <v>1812</v>
      </c>
      <c r="I506" s="39">
        <v>43663</v>
      </c>
      <c r="J506" s="1" t="s">
        <v>1813</v>
      </c>
      <c r="K506" s="1" t="s">
        <v>841</v>
      </c>
      <c r="L506" s="1" t="s">
        <v>15</v>
      </c>
      <c r="M506" s="15">
        <v>70001</v>
      </c>
      <c r="N506" s="17" t="s">
        <v>399</v>
      </c>
      <c r="O506" s="1" t="s">
        <v>470</v>
      </c>
      <c r="P506" s="1" t="s">
        <v>17</v>
      </c>
      <c r="Q506" s="1" t="s">
        <v>1814</v>
      </c>
      <c r="R506" s="1" t="s">
        <v>6798</v>
      </c>
      <c r="S506" s="3" t="s">
        <v>1293</v>
      </c>
      <c r="T506" s="14" t="s">
        <v>1815</v>
      </c>
      <c r="U506" s="1" t="s">
        <v>49</v>
      </c>
      <c r="V506" s="13" t="s">
        <v>18</v>
      </c>
      <c r="W506" s="11" t="s">
        <v>1234</v>
      </c>
      <c r="X506" s="11" t="s">
        <v>1208</v>
      </c>
      <c r="Y506" s="11" t="s">
        <v>1211</v>
      </c>
      <c r="Z506" s="11" t="s">
        <v>49</v>
      </c>
      <c r="AA506" s="11">
        <v>4880</v>
      </c>
      <c r="AC506" s="11" t="s">
        <v>6791</v>
      </c>
      <c r="AD506" s="3">
        <v>7159</v>
      </c>
      <c r="AE506" s="45">
        <f t="shared" si="22"/>
        <v>0.75</v>
      </c>
    </row>
    <row r="507" spans="1:31" ht="12" customHeight="1" x14ac:dyDescent="0.25">
      <c r="A507" s="45">
        <f t="shared" si="21"/>
        <v>0.5</v>
      </c>
      <c r="B507" s="45">
        <f t="shared" si="23"/>
        <v>0.5</v>
      </c>
      <c r="D507" s="1" t="s">
        <v>6104</v>
      </c>
      <c r="E507" s="34">
        <v>28</v>
      </c>
      <c r="F507" s="1" t="s">
        <v>12</v>
      </c>
      <c r="G507" s="1" t="s">
        <v>42</v>
      </c>
      <c r="H507" s="14" t="s">
        <v>6105</v>
      </c>
      <c r="I507" s="39">
        <v>43663</v>
      </c>
      <c r="J507" s="1" t="s">
        <v>6106</v>
      </c>
      <c r="K507" s="1" t="s">
        <v>34</v>
      </c>
      <c r="L507" s="1" t="s">
        <v>35</v>
      </c>
      <c r="M507" s="15">
        <v>33407</v>
      </c>
      <c r="N507" s="1" t="s">
        <v>669</v>
      </c>
      <c r="O507" s="1" t="s">
        <v>769</v>
      </c>
      <c r="P507" s="1" t="s">
        <v>123</v>
      </c>
      <c r="Q507" s="1" t="s">
        <v>6107</v>
      </c>
      <c r="R507" s="1" t="s">
        <v>6798</v>
      </c>
      <c r="S507" s="3" t="s">
        <v>1293</v>
      </c>
      <c r="T507" s="14" t="s">
        <v>6108</v>
      </c>
      <c r="U507" s="1" t="s">
        <v>49</v>
      </c>
      <c r="V507" s="13" t="s">
        <v>18</v>
      </c>
      <c r="W507" s="4" t="s">
        <v>1233</v>
      </c>
      <c r="X507" s="4" t="s">
        <v>1210</v>
      </c>
      <c r="Y507" s="11"/>
      <c r="Z507" s="11"/>
      <c r="AA507" s="11"/>
      <c r="AC507" s="11" t="s">
        <v>6793</v>
      </c>
      <c r="AD507" s="3">
        <v>7162</v>
      </c>
      <c r="AE507" s="45">
        <f t="shared" si="22"/>
        <v>0.5</v>
      </c>
    </row>
    <row r="508" spans="1:31" ht="12" customHeight="1" x14ac:dyDescent="0.25">
      <c r="A508" s="45">
        <f t="shared" si="21"/>
        <v>0.5</v>
      </c>
      <c r="B508" s="45" t="str">
        <f t="shared" si="23"/>
        <v/>
      </c>
      <c r="D508" s="1" t="s">
        <v>2503</v>
      </c>
      <c r="E508" s="34">
        <v>35</v>
      </c>
      <c r="F508" s="1" t="s">
        <v>12</v>
      </c>
      <c r="G508" s="1" t="s">
        <v>25</v>
      </c>
      <c r="H508" s="14" t="s">
        <v>2504</v>
      </c>
      <c r="I508" s="39">
        <v>43663</v>
      </c>
      <c r="J508" s="1" t="s">
        <v>2505</v>
      </c>
      <c r="K508" s="1" t="s">
        <v>2506</v>
      </c>
      <c r="L508" s="1" t="s">
        <v>124</v>
      </c>
      <c r="M508" s="15">
        <v>74501</v>
      </c>
      <c r="N508" s="1" t="s">
        <v>960</v>
      </c>
      <c r="O508" s="1" t="s">
        <v>432</v>
      </c>
      <c r="P508" s="1" t="s">
        <v>17</v>
      </c>
      <c r="Q508" s="1" t="s">
        <v>2507</v>
      </c>
      <c r="R508" s="1" t="s">
        <v>6798</v>
      </c>
      <c r="S508" s="3" t="s">
        <v>1293</v>
      </c>
      <c r="T508" s="14" t="s">
        <v>2508</v>
      </c>
      <c r="U508" s="1" t="s">
        <v>49</v>
      </c>
      <c r="V508" s="13" t="s">
        <v>18</v>
      </c>
      <c r="W508" s="11" t="s">
        <v>1234</v>
      </c>
      <c r="X508" s="11" t="s">
        <v>1210</v>
      </c>
      <c r="Y508" s="11" t="s">
        <v>1209</v>
      </c>
      <c r="Z508" s="11" t="s">
        <v>49</v>
      </c>
      <c r="AA508" s="11">
        <v>4882</v>
      </c>
      <c r="AC508" s="11" t="s">
        <v>6793</v>
      </c>
      <c r="AD508" s="3">
        <v>7161</v>
      </c>
      <c r="AE508" s="45">
        <f t="shared" si="22"/>
        <v>0.5</v>
      </c>
    </row>
    <row r="509" spans="1:31" ht="12" customHeight="1" x14ac:dyDescent="0.25">
      <c r="A509" s="45">
        <f t="shared" si="21"/>
        <v>0.75</v>
      </c>
      <c r="B509" s="45">
        <f t="shared" si="23"/>
        <v>0.75</v>
      </c>
      <c r="D509" s="1" t="s">
        <v>4277</v>
      </c>
      <c r="E509" s="34">
        <v>52</v>
      </c>
      <c r="F509" s="1" t="s">
        <v>12</v>
      </c>
      <c r="G509" s="1" t="s">
        <v>42</v>
      </c>
      <c r="H509" s="14" t="s">
        <v>4278</v>
      </c>
      <c r="I509" s="39">
        <v>43663</v>
      </c>
      <c r="J509" s="1" t="s">
        <v>4279</v>
      </c>
      <c r="K509" s="1" t="s">
        <v>853</v>
      </c>
      <c r="L509" s="1" t="s">
        <v>28</v>
      </c>
      <c r="M509" s="15">
        <v>95351</v>
      </c>
      <c r="N509" s="1" t="s">
        <v>534</v>
      </c>
      <c r="O509" s="1" t="s">
        <v>1335</v>
      </c>
      <c r="P509" s="1" t="s">
        <v>17</v>
      </c>
      <c r="Q509" s="1" t="s">
        <v>4280</v>
      </c>
      <c r="R509" s="1" t="s">
        <v>6798</v>
      </c>
      <c r="S509" s="3" t="s">
        <v>1293</v>
      </c>
      <c r="T509" s="14" t="s">
        <v>4281</v>
      </c>
      <c r="U509" s="1" t="s">
        <v>49</v>
      </c>
      <c r="V509" s="13" t="s">
        <v>6797</v>
      </c>
      <c r="W509" s="11" t="s">
        <v>4276</v>
      </c>
      <c r="X509" s="11" t="s">
        <v>1210</v>
      </c>
      <c r="Y509" s="11" t="s">
        <v>1211</v>
      </c>
      <c r="Z509" s="11" t="s">
        <v>161</v>
      </c>
      <c r="AA509" s="11">
        <v>4875</v>
      </c>
      <c r="AC509" s="11" t="s">
        <v>6793</v>
      </c>
      <c r="AD509" s="3">
        <v>7163</v>
      </c>
      <c r="AE509" s="45">
        <f t="shared" si="22"/>
        <v>0.75</v>
      </c>
    </row>
    <row r="510" spans="1:31" ht="12" customHeight="1" x14ac:dyDescent="0.25">
      <c r="A510" s="45">
        <f t="shared" si="21"/>
        <v>0.25</v>
      </c>
      <c r="B510" s="45" t="str">
        <f t="shared" si="23"/>
        <v/>
      </c>
      <c r="D510" s="1" t="s">
        <v>6455</v>
      </c>
      <c r="E510" s="34">
        <v>36</v>
      </c>
      <c r="F510" s="1" t="s">
        <v>12</v>
      </c>
      <c r="G510" s="1" t="s">
        <v>30</v>
      </c>
      <c r="H510" s="14" t="s">
        <v>6456</v>
      </c>
      <c r="I510" s="39">
        <v>43663</v>
      </c>
      <c r="J510" s="1" t="s">
        <v>6457</v>
      </c>
      <c r="K510" s="1" t="s">
        <v>853</v>
      </c>
      <c r="L510" s="1" t="s">
        <v>28</v>
      </c>
      <c r="M510" s="15">
        <v>95358</v>
      </c>
      <c r="N510" s="1" t="s">
        <v>534</v>
      </c>
      <c r="O510" s="1" t="s">
        <v>1335</v>
      </c>
      <c r="P510" s="1" t="s">
        <v>123</v>
      </c>
      <c r="Q510" s="1" t="s">
        <v>6458</v>
      </c>
      <c r="R510" s="1" t="s">
        <v>6798</v>
      </c>
      <c r="S510" s="3" t="s">
        <v>1293</v>
      </c>
      <c r="T510" s="14" t="s">
        <v>6459</v>
      </c>
      <c r="U510" s="1" t="s">
        <v>268</v>
      </c>
      <c r="V510" s="13" t="s">
        <v>6797</v>
      </c>
      <c r="W510" s="4" t="s">
        <v>1285</v>
      </c>
      <c r="X510" s="4" t="s">
        <v>1213</v>
      </c>
      <c r="Y510" s="11"/>
      <c r="Z510" s="11"/>
      <c r="AA510" s="11"/>
      <c r="AC510" s="11" t="s">
        <v>6793</v>
      </c>
      <c r="AD510" s="3">
        <v>7164</v>
      </c>
      <c r="AE510" s="45">
        <f t="shared" si="22"/>
        <v>0.25</v>
      </c>
    </row>
    <row r="511" spans="1:31" ht="12" customHeight="1" x14ac:dyDescent="0.25">
      <c r="A511" s="45">
        <f t="shared" si="21"/>
        <v>0.75</v>
      </c>
      <c r="B511" s="45" t="str">
        <f t="shared" si="23"/>
        <v/>
      </c>
      <c r="D511" s="1" t="s">
        <v>3975</v>
      </c>
      <c r="E511" s="34">
        <v>52</v>
      </c>
      <c r="F511" s="1" t="s">
        <v>12</v>
      </c>
      <c r="G511" s="1" t="s">
        <v>30</v>
      </c>
      <c r="H511" s="14" t="s">
        <v>3976</v>
      </c>
      <c r="I511" s="39">
        <v>43662</v>
      </c>
      <c r="J511" s="1" t="s">
        <v>3977</v>
      </c>
      <c r="K511" s="1" t="s">
        <v>875</v>
      </c>
      <c r="L511" s="1" t="s">
        <v>28</v>
      </c>
      <c r="M511" s="15">
        <v>91709</v>
      </c>
      <c r="N511" s="1" t="s">
        <v>110</v>
      </c>
      <c r="O511" s="1" t="s">
        <v>1321</v>
      </c>
      <c r="P511" s="1" t="s">
        <v>17</v>
      </c>
      <c r="Q511" s="1" t="s">
        <v>3978</v>
      </c>
      <c r="R511" s="1" t="s">
        <v>6798</v>
      </c>
      <c r="S511" s="3" t="s">
        <v>1293</v>
      </c>
      <c r="T511" s="14" t="s">
        <v>3979</v>
      </c>
      <c r="U511" s="1" t="s">
        <v>49</v>
      </c>
      <c r="V511" s="13" t="s">
        <v>18</v>
      </c>
      <c r="W511" s="11" t="s">
        <v>1233</v>
      </c>
      <c r="X511" s="11" t="s">
        <v>1210</v>
      </c>
      <c r="Y511" s="11" t="s">
        <v>1211</v>
      </c>
      <c r="Z511" s="11" t="s">
        <v>49</v>
      </c>
      <c r="AA511" s="11">
        <v>4884</v>
      </c>
      <c r="AC511" s="11" t="s">
        <v>6793</v>
      </c>
      <c r="AD511" s="3">
        <v>7158</v>
      </c>
      <c r="AE511" s="45">
        <f t="shared" si="22"/>
        <v>0.75</v>
      </c>
    </row>
    <row r="512" spans="1:31" ht="12" customHeight="1" x14ac:dyDescent="0.25">
      <c r="A512" s="45">
        <f t="shared" si="21"/>
        <v>0.75</v>
      </c>
      <c r="B512" s="45" t="str">
        <f t="shared" si="23"/>
        <v/>
      </c>
      <c r="D512" s="1" t="s">
        <v>6589</v>
      </c>
      <c r="E512" s="34">
        <v>36</v>
      </c>
      <c r="F512" s="1" t="s">
        <v>12</v>
      </c>
      <c r="G512" s="1" t="s">
        <v>20</v>
      </c>
      <c r="H512" s="13"/>
      <c r="I512" s="39">
        <v>43662</v>
      </c>
      <c r="J512" s="1" t="s">
        <v>6590</v>
      </c>
      <c r="K512" s="1" t="s">
        <v>6591</v>
      </c>
      <c r="L512" s="1" t="s">
        <v>39</v>
      </c>
      <c r="M512" s="15">
        <v>77515</v>
      </c>
      <c r="N512" s="1" t="s">
        <v>646</v>
      </c>
      <c r="O512" s="1" t="s">
        <v>6592</v>
      </c>
      <c r="P512" s="1" t="s">
        <v>17</v>
      </c>
      <c r="Q512" s="1" t="s">
        <v>6593</v>
      </c>
      <c r="R512" s="1" t="s">
        <v>6798</v>
      </c>
      <c r="S512" s="3" t="s">
        <v>1293</v>
      </c>
      <c r="T512" s="14" t="s">
        <v>6594</v>
      </c>
      <c r="U512" s="1" t="s">
        <v>49</v>
      </c>
      <c r="V512" s="13" t="s">
        <v>18</v>
      </c>
      <c r="W512" s="4" t="s">
        <v>1234</v>
      </c>
      <c r="X512" s="4" t="s">
        <v>1210</v>
      </c>
      <c r="Y512" s="11"/>
      <c r="Z512" s="11"/>
      <c r="AA512" s="11"/>
      <c r="AC512" s="11" t="s">
        <v>6793</v>
      </c>
      <c r="AD512" s="3">
        <v>7156</v>
      </c>
      <c r="AE512" s="45">
        <f t="shared" si="22"/>
        <v>0.75</v>
      </c>
    </row>
    <row r="513" spans="1:31" ht="12" customHeight="1" x14ac:dyDescent="0.25">
      <c r="A513" s="45">
        <f t="shared" si="21"/>
        <v>0.75</v>
      </c>
      <c r="B513" s="45" t="str">
        <f t="shared" si="23"/>
        <v/>
      </c>
      <c r="D513" s="1" t="s">
        <v>6595</v>
      </c>
      <c r="E513" s="34">
        <v>40</v>
      </c>
      <c r="F513" s="1" t="s">
        <v>52</v>
      </c>
      <c r="G513" s="1" t="s">
        <v>20</v>
      </c>
      <c r="H513" s="13"/>
      <c r="I513" s="39">
        <v>43662</v>
      </c>
      <c r="J513" s="1" t="s">
        <v>6590</v>
      </c>
      <c r="K513" s="1" t="s">
        <v>6591</v>
      </c>
      <c r="L513" s="1" t="s">
        <v>39</v>
      </c>
      <c r="M513" s="15">
        <v>77515</v>
      </c>
      <c r="N513" s="1" t="s">
        <v>646</v>
      </c>
      <c r="O513" s="1" t="s">
        <v>6592</v>
      </c>
      <c r="P513" s="1" t="s">
        <v>17</v>
      </c>
      <c r="Q513" s="1" t="s">
        <v>6593</v>
      </c>
      <c r="R513" s="1" t="s">
        <v>6798</v>
      </c>
      <c r="S513" s="3" t="s">
        <v>1293</v>
      </c>
      <c r="T513" s="14" t="s">
        <v>6594</v>
      </c>
      <c r="U513" s="1" t="s">
        <v>49</v>
      </c>
      <c r="V513" s="13" t="s">
        <v>18</v>
      </c>
      <c r="W513" s="4" t="s">
        <v>1234</v>
      </c>
      <c r="X513" s="4" t="s">
        <v>1210</v>
      </c>
      <c r="Y513" s="11"/>
      <c r="Z513" s="11"/>
      <c r="AA513" s="11"/>
      <c r="AC513" s="11" t="s">
        <v>6793</v>
      </c>
      <c r="AD513" s="3">
        <v>7157</v>
      </c>
      <c r="AE513" s="45">
        <f t="shared" si="22"/>
        <v>0.75</v>
      </c>
    </row>
    <row r="514" spans="1:31" ht="12" customHeight="1" x14ac:dyDescent="0.25">
      <c r="A514" s="45">
        <f t="shared" ref="A514:A577" si="24">IF(AE514 &lt; 0, 0%, AE514)</f>
        <v>0.75</v>
      </c>
      <c r="B514" s="45" t="str">
        <f t="shared" si="23"/>
        <v/>
      </c>
      <c r="D514" s="1" t="s">
        <v>5487</v>
      </c>
      <c r="E514" s="34">
        <v>62</v>
      </c>
      <c r="F514" s="1" t="s">
        <v>12</v>
      </c>
      <c r="G514" s="1" t="s">
        <v>20</v>
      </c>
      <c r="H514" s="13"/>
      <c r="I514" s="39">
        <v>43662</v>
      </c>
      <c r="J514" s="1" t="s">
        <v>5488</v>
      </c>
      <c r="K514" s="1" t="s">
        <v>308</v>
      </c>
      <c r="L514" s="1" t="s">
        <v>85</v>
      </c>
      <c r="M514" s="15">
        <v>47143</v>
      </c>
      <c r="N514" s="1" t="s">
        <v>167</v>
      </c>
      <c r="O514" s="1" t="s">
        <v>5489</v>
      </c>
      <c r="P514" s="1" t="s">
        <v>17</v>
      </c>
      <c r="Q514" s="1" t="s">
        <v>5490</v>
      </c>
      <c r="R514" s="1" t="s">
        <v>6798</v>
      </c>
      <c r="S514" s="3" t="s">
        <v>1293</v>
      </c>
      <c r="T514" s="14" t="s">
        <v>5491</v>
      </c>
      <c r="U514" s="1" t="s">
        <v>161</v>
      </c>
      <c r="V514" s="13" t="s">
        <v>18</v>
      </c>
      <c r="W514" s="11" t="s">
        <v>1234</v>
      </c>
      <c r="X514" s="11" t="s">
        <v>1210</v>
      </c>
      <c r="Y514" s="11" t="s">
        <v>1211</v>
      </c>
      <c r="Z514" s="11" t="s">
        <v>49</v>
      </c>
      <c r="AA514" s="11">
        <v>4906</v>
      </c>
      <c r="AC514" s="11" t="s">
        <v>6792</v>
      </c>
      <c r="AD514" s="3">
        <v>7155</v>
      </c>
      <c r="AE514" s="45">
        <f t="shared" ref="AE514:AE577" si="25">IF(ISERR(SEARCH("armed", V514)), 0%, 25%) + IF(ISERR(SEARCH("gun", W514)), 0%, 25%) + IF(ISERR(SEARCH("attack", X514)), 0%, 25%) + IF(OR(Y514 = "Car", Y514 = "Foot"), -25%, IF(Y514="Not fleeing", 25%, 0%)) +IF(U514="Yes", -25%, 0%)</f>
        <v>0.75</v>
      </c>
    </row>
    <row r="515" spans="1:31" ht="12" customHeight="1" x14ac:dyDescent="0.25">
      <c r="A515" s="45">
        <f t="shared" si="24"/>
        <v>1</v>
      </c>
      <c r="B515" s="45">
        <f t="shared" ref="B515:B578" si="26">IF(ISERR(SEARCH("black", G515)), "", A515)</f>
        <v>1</v>
      </c>
      <c r="D515" s="1" t="s">
        <v>1796</v>
      </c>
      <c r="E515" s="34">
        <v>49</v>
      </c>
      <c r="F515" s="1" t="s">
        <v>12</v>
      </c>
      <c r="G515" s="1" t="s">
        <v>42</v>
      </c>
      <c r="H515" s="14" t="s">
        <v>1797</v>
      </c>
      <c r="I515" s="39">
        <v>43661</v>
      </c>
      <c r="J515" s="1" t="s">
        <v>1798</v>
      </c>
      <c r="K515" s="1" t="s">
        <v>370</v>
      </c>
      <c r="L515" s="1" t="s">
        <v>32</v>
      </c>
      <c r="M515" s="15">
        <v>21218</v>
      </c>
      <c r="N515" s="1" t="s">
        <v>637</v>
      </c>
      <c r="O515" s="1" t="s">
        <v>501</v>
      </c>
      <c r="P515" s="1" t="s">
        <v>17</v>
      </c>
      <c r="Q515" s="1" t="s">
        <v>1799</v>
      </c>
      <c r="R515" s="1" t="s">
        <v>6798</v>
      </c>
      <c r="S515" s="3" t="s">
        <v>1293</v>
      </c>
      <c r="T515" s="14" t="s">
        <v>1800</v>
      </c>
      <c r="U515" s="1" t="s">
        <v>49</v>
      </c>
      <c r="V515" s="13" t="s">
        <v>18</v>
      </c>
      <c r="W515" s="11" t="s">
        <v>1234</v>
      </c>
      <c r="X515" s="11" t="s">
        <v>1210</v>
      </c>
      <c r="Y515" s="11" t="s">
        <v>1211</v>
      </c>
      <c r="Z515" s="11" t="s">
        <v>161</v>
      </c>
      <c r="AA515" s="11">
        <v>4869</v>
      </c>
      <c r="AC515" s="11" t="s">
        <v>6791</v>
      </c>
      <c r="AD515" s="3">
        <v>7150</v>
      </c>
      <c r="AE515" s="45">
        <f t="shared" si="25"/>
        <v>1</v>
      </c>
    </row>
    <row r="516" spans="1:31" ht="12" customHeight="1" x14ac:dyDescent="0.25">
      <c r="A516" s="45">
        <f t="shared" si="24"/>
        <v>1</v>
      </c>
      <c r="B516" s="45" t="str">
        <f t="shared" si="26"/>
        <v/>
      </c>
      <c r="D516" s="1" t="s">
        <v>5984</v>
      </c>
      <c r="E516" s="34">
        <v>56</v>
      </c>
      <c r="F516" s="1" t="s">
        <v>12</v>
      </c>
      <c r="G516" s="1" t="s">
        <v>20</v>
      </c>
      <c r="H516" s="13"/>
      <c r="I516" s="39">
        <v>43661</v>
      </c>
      <c r="J516" s="1" t="s">
        <v>5985</v>
      </c>
      <c r="K516" s="1" t="s">
        <v>5986</v>
      </c>
      <c r="L516" s="1" t="s">
        <v>73</v>
      </c>
      <c r="M516" s="15">
        <v>30014</v>
      </c>
      <c r="N516" s="1" t="s">
        <v>338</v>
      </c>
      <c r="O516" s="1" t="s">
        <v>5987</v>
      </c>
      <c r="P516" s="1" t="s">
        <v>17</v>
      </c>
      <c r="Q516" s="1" t="s">
        <v>5988</v>
      </c>
      <c r="R516" s="1" t="s">
        <v>6798</v>
      </c>
      <c r="S516" s="3" t="s">
        <v>1293</v>
      </c>
      <c r="T516" s="14" t="s">
        <v>5989</v>
      </c>
      <c r="U516" s="1" t="s">
        <v>49</v>
      </c>
      <c r="V516" s="1" t="s">
        <v>18</v>
      </c>
      <c r="W516" s="11" t="s">
        <v>1234</v>
      </c>
      <c r="X516" s="11" t="s">
        <v>1210</v>
      </c>
      <c r="Y516" s="11" t="s">
        <v>1211</v>
      </c>
      <c r="Z516" s="11"/>
      <c r="AA516" s="11"/>
      <c r="AC516" s="11" t="s">
        <v>6793</v>
      </c>
      <c r="AD516" s="3">
        <v>7151</v>
      </c>
      <c r="AE516" s="45">
        <f t="shared" si="25"/>
        <v>1</v>
      </c>
    </row>
    <row r="517" spans="1:31" ht="12" customHeight="1" x14ac:dyDescent="0.25">
      <c r="A517" s="45">
        <f t="shared" si="24"/>
        <v>0.25</v>
      </c>
      <c r="B517" s="45" t="str">
        <f t="shared" si="26"/>
        <v/>
      </c>
      <c r="D517" s="1" t="s">
        <v>5846</v>
      </c>
      <c r="E517" s="34">
        <v>43</v>
      </c>
      <c r="F517" s="1" t="s">
        <v>12</v>
      </c>
      <c r="G517" s="1" t="s">
        <v>25</v>
      </c>
      <c r="H517" s="14" t="s">
        <v>5847</v>
      </c>
      <c r="I517" s="39">
        <v>43661</v>
      </c>
      <c r="J517" s="1" t="s">
        <v>5848</v>
      </c>
      <c r="K517" s="1" t="s">
        <v>91</v>
      </c>
      <c r="L517" s="1" t="s">
        <v>92</v>
      </c>
      <c r="M517" s="15">
        <v>84101</v>
      </c>
      <c r="N517" s="1" t="s">
        <v>182</v>
      </c>
      <c r="O517" s="1" t="s">
        <v>93</v>
      </c>
      <c r="P517" s="1" t="s">
        <v>17</v>
      </c>
      <c r="Q517" s="1" t="s">
        <v>5849</v>
      </c>
      <c r="R517" s="1" t="s">
        <v>6798</v>
      </c>
      <c r="S517" s="3" t="s">
        <v>1293</v>
      </c>
      <c r="T517" s="14" t="s">
        <v>5850</v>
      </c>
      <c r="U517" s="1" t="s">
        <v>161</v>
      </c>
      <c r="V517" s="13" t="s">
        <v>6797</v>
      </c>
      <c r="W517" s="11" t="s">
        <v>4276</v>
      </c>
      <c r="X517" s="11" t="s">
        <v>1208</v>
      </c>
      <c r="Y517" s="11" t="s">
        <v>1211</v>
      </c>
      <c r="Z517" s="11" t="s">
        <v>161</v>
      </c>
      <c r="AA517" s="11">
        <v>4876</v>
      </c>
      <c r="AC517" s="11" t="s">
        <v>6791</v>
      </c>
      <c r="AD517" s="3">
        <v>7152</v>
      </c>
      <c r="AE517" s="45">
        <f t="shared" si="25"/>
        <v>0.25</v>
      </c>
    </row>
    <row r="518" spans="1:31" ht="12" customHeight="1" x14ac:dyDescent="0.25">
      <c r="A518" s="45">
        <f t="shared" si="24"/>
        <v>0</v>
      </c>
      <c r="B518" s="45" t="str">
        <f t="shared" si="26"/>
        <v/>
      </c>
      <c r="D518" s="3" t="s">
        <v>6715</v>
      </c>
      <c r="E518" s="3">
        <v>36</v>
      </c>
      <c r="F518" s="3" t="s">
        <v>12</v>
      </c>
      <c r="G518" s="3" t="s">
        <v>20</v>
      </c>
      <c r="I518" s="39">
        <v>43661</v>
      </c>
      <c r="J518" s="3" t="s">
        <v>6716</v>
      </c>
      <c r="K518" s="3" t="s">
        <v>1047</v>
      </c>
      <c r="L518" s="3" t="s">
        <v>131</v>
      </c>
      <c r="M518" s="15">
        <v>64089</v>
      </c>
      <c r="N518" s="3" t="s">
        <v>550</v>
      </c>
      <c r="O518" s="3" t="s">
        <v>551</v>
      </c>
      <c r="P518" s="3" t="s">
        <v>121</v>
      </c>
      <c r="Q518" s="3" t="s">
        <v>6717</v>
      </c>
      <c r="R518" s="3" t="s">
        <v>281</v>
      </c>
      <c r="S518" s="3" t="s">
        <v>1293</v>
      </c>
      <c r="T518" s="3" t="s">
        <v>6718</v>
      </c>
      <c r="U518" s="3" t="s">
        <v>49</v>
      </c>
      <c r="V518" s="3" t="s">
        <v>121</v>
      </c>
      <c r="W518" s="3" t="s">
        <v>1237</v>
      </c>
      <c r="X518" s="11"/>
      <c r="Y518" s="11"/>
      <c r="Z518" s="11"/>
      <c r="AA518" s="11"/>
      <c r="AC518" s="3" t="s">
        <v>6792</v>
      </c>
      <c r="AD518" s="3">
        <v>7153</v>
      </c>
      <c r="AE518" s="45">
        <f t="shared" si="25"/>
        <v>0</v>
      </c>
    </row>
    <row r="519" spans="1:31" ht="12" customHeight="1" x14ac:dyDescent="0.25">
      <c r="A519" s="45">
        <f t="shared" si="24"/>
        <v>0</v>
      </c>
      <c r="B519" s="45" t="str">
        <f t="shared" si="26"/>
        <v/>
      </c>
      <c r="D519" s="3" t="s">
        <v>6719</v>
      </c>
      <c r="E519" s="3">
        <v>59</v>
      </c>
      <c r="F519" s="3" t="s">
        <v>52</v>
      </c>
      <c r="G519" s="3" t="s">
        <v>20</v>
      </c>
      <c r="I519" s="39">
        <v>43661</v>
      </c>
      <c r="J519" s="3" t="s">
        <v>6716</v>
      </c>
      <c r="K519" s="3" t="s">
        <v>1047</v>
      </c>
      <c r="L519" s="3" t="s">
        <v>131</v>
      </c>
      <c r="M519" s="15">
        <v>64089</v>
      </c>
      <c r="N519" s="3" t="s">
        <v>550</v>
      </c>
      <c r="O519" s="3" t="s">
        <v>551</v>
      </c>
      <c r="P519" s="3" t="s">
        <v>121</v>
      </c>
      <c r="Q519" s="3" t="s">
        <v>6717</v>
      </c>
      <c r="R519" s="3" t="s">
        <v>281</v>
      </c>
      <c r="S519" s="3" t="s">
        <v>1293</v>
      </c>
      <c r="T519" s="3" t="s">
        <v>6718</v>
      </c>
      <c r="U519" s="3" t="s">
        <v>49</v>
      </c>
      <c r="V519" s="3" t="s">
        <v>121</v>
      </c>
      <c r="W519" s="3" t="s">
        <v>1237</v>
      </c>
      <c r="X519" s="11"/>
      <c r="Y519" s="11"/>
      <c r="Z519" s="11"/>
      <c r="AA519" s="11"/>
      <c r="AC519" s="3" t="s">
        <v>6792</v>
      </c>
      <c r="AD519" s="3">
        <v>7154</v>
      </c>
      <c r="AE519" s="45">
        <f t="shared" si="25"/>
        <v>0</v>
      </c>
    </row>
    <row r="520" spans="1:31" ht="12" customHeight="1" x14ac:dyDescent="0.25">
      <c r="A520" s="45">
        <f t="shared" si="24"/>
        <v>0.5</v>
      </c>
      <c r="B520" s="45">
        <f t="shared" si="26"/>
        <v>0.5</v>
      </c>
      <c r="D520" s="1" t="s">
        <v>1806</v>
      </c>
      <c r="E520" s="34">
        <v>20</v>
      </c>
      <c r="F520" s="1" t="s">
        <v>12</v>
      </c>
      <c r="G520" s="1" t="s">
        <v>42</v>
      </c>
      <c r="H520" s="14" t="s">
        <v>1807</v>
      </c>
      <c r="I520" s="39">
        <v>43660</v>
      </c>
      <c r="J520" s="1" t="s">
        <v>1808</v>
      </c>
      <c r="K520" s="1" t="s">
        <v>902</v>
      </c>
      <c r="L520" s="1" t="s">
        <v>126</v>
      </c>
      <c r="M520" s="15">
        <v>15235</v>
      </c>
      <c r="N520" s="1" t="s">
        <v>376</v>
      </c>
      <c r="O520" s="1" t="s">
        <v>903</v>
      </c>
      <c r="P520" s="1" t="s">
        <v>17</v>
      </c>
      <c r="Q520" s="1" t="s">
        <v>1809</v>
      </c>
      <c r="R520" s="1" t="s">
        <v>6798</v>
      </c>
      <c r="S520" s="3" t="s">
        <v>1293</v>
      </c>
      <c r="T520" s="14" t="s">
        <v>1810</v>
      </c>
      <c r="U520" s="1" t="s">
        <v>49</v>
      </c>
      <c r="V520" s="13" t="s">
        <v>18</v>
      </c>
      <c r="W520" s="11" t="s">
        <v>1234</v>
      </c>
      <c r="X520" s="11" t="s">
        <v>1210</v>
      </c>
      <c r="Y520" s="11" t="s">
        <v>1212</v>
      </c>
      <c r="Z520" s="11" t="s">
        <v>49</v>
      </c>
      <c r="AA520" s="11">
        <v>4877</v>
      </c>
      <c r="AC520" s="11" t="s">
        <v>6793</v>
      </c>
      <c r="AD520" s="3">
        <v>7148</v>
      </c>
      <c r="AE520" s="45">
        <f t="shared" si="25"/>
        <v>0.5</v>
      </c>
    </row>
    <row r="521" spans="1:31" ht="12" customHeight="1" x14ac:dyDescent="0.25">
      <c r="A521" s="45">
        <f t="shared" si="24"/>
        <v>0.5</v>
      </c>
      <c r="B521" s="45">
        <f t="shared" si="26"/>
        <v>0.5</v>
      </c>
      <c r="D521" s="1" t="s">
        <v>1801</v>
      </c>
      <c r="E521" s="34">
        <v>22</v>
      </c>
      <c r="F521" s="1" t="s">
        <v>12</v>
      </c>
      <c r="G521" s="1" t="s">
        <v>42</v>
      </c>
      <c r="H521" s="14" t="s">
        <v>1802</v>
      </c>
      <c r="I521" s="39">
        <v>43660</v>
      </c>
      <c r="J521" s="1" t="s">
        <v>1803</v>
      </c>
      <c r="K521" s="1" t="s">
        <v>723</v>
      </c>
      <c r="L521" s="1" t="s">
        <v>35</v>
      </c>
      <c r="M521" s="15">
        <v>33024</v>
      </c>
      <c r="N521" s="1" t="s">
        <v>301</v>
      </c>
      <c r="O521" s="1" t="s">
        <v>724</v>
      </c>
      <c r="P521" s="1" t="s">
        <v>17</v>
      </c>
      <c r="Q521" s="1" t="s">
        <v>1804</v>
      </c>
      <c r="R521" s="1" t="s">
        <v>6798</v>
      </c>
      <c r="S521" s="3" t="s">
        <v>1293</v>
      </c>
      <c r="T521" s="14" t="s">
        <v>1805</v>
      </c>
      <c r="U521" s="1" t="s">
        <v>49</v>
      </c>
      <c r="V521" s="13" t="s">
        <v>18</v>
      </c>
      <c r="W521" s="11" t="s">
        <v>1234</v>
      </c>
      <c r="X521" s="11" t="s">
        <v>1210</v>
      </c>
      <c r="Y521" s="11" t="s">
        <v>1209</v>
      </c>
      <c r="Z521" s="11" t="s">
        <v>49</v>
      </c>
      <c r="AA521" s="11">
        <v>4870</v>
      </c>
      <c r="AC521" s="11" t="s">
        <v>6793</v>
      </c>
      <c r="AD521" s="3">
        <v>7147</v>
      </c>
      <c r="AE521" s="45">
        <f t="shared" si="25"/>
        <v>0.5</v>
      </c>
    </row>
    <row r="522" spans="1:31" ht="12" customHeight="1" x14ac:dyDescent="0.25">
      <c r="A522" s="45">
        <f t="shared" si="24"/>
        <v>0.25</v>
      </c>
      <c r="B522" s="45" t="str">
        <f t="shared" si="26"/>
        <v/>
      </c>
      <c r="D522" s="3" t="s">
        <v>6725</v>
      </c>
      <c r="E522" s="3">
        <v>37</v>
      </c>
      <c r="F522" s="3" t="s">
        <v>52</v>
      </c>
      <c r="G522" s="3" t="s">
        <v>25</v>
      </c>
      <c r="H522" s="3" t="s">
        <v>6726</v>
      </c>
      <c r="I522" s="39">
        <v>43660</v>
      </c>
      <c r="J522" s="3" t="s">
        <v>6727</v>
      </c>
      <c r="K522" s="3" t="s">
        <v>1355</v>
      </c>
      <c r="L522" s="3" t="s">
        <v>41</v>
      </c>
      <c r="M522" s="15">
        <v>7438</v>
      </c>
      <c r="N522" s="3" t="s">
        <v>1339</v>
      </c>
      <c r="O522" s="3" t="s">
        <v>156</v>
      </c>
      <c r="P522" s="3" t="s">
        <v>17</v>
      </c>
      <c r="Q522" s="3" t="s">
        <v>6728</v>
      </c>
      <c r="R522" s="3" t="s">
        <v>1328</v>
      </c>
      <c r="S522" s="3" t="s">
        <v>305</v>
      </c>
      <c r="T522" s="3" t="s">
        <v>6729</v>
      </c>
      <c r="U522" s="3" t="s">
        <v>49</v>
      </c>
      <c r="V522" s="3" t="s">
        <v>6797</v>
      </c>
      <c r="W522" s="11" t="s">
        <v>1285</v>
      </c>
      <c r="X522" s="11"/>
      <c r="Y522" s="11"/>
      <c r="Z522" s="11"/>
      <c r="AA522" s="11"/>
      <c r="AB522" s="3" t="s">
        <v>6773</v>
      </c>
      <c r="AC522" s="3" t="s">
        <v>6793</v>
      </c>
      <c r="AD522" s="3">
        <v>7149</v>
      </c>
      <c r="AE522" s="45">
        <f t="shared" si="25"/>
        <v>0.25</v>
      </c>
    </row>
    <row r="523" spans="1:31" ht="12" customHeight="1" x14ac:dyDescent="0.25">
      <c r="A523" s="45">
        <f t="shared" si="24"/>
        <v>0.5</v>
      </c>
      <c r="B523" s="45">
        <f t="shared" si="26"/>
        <v>0.5</v>
      </c>
      <c r="D523" s="1" t="s">
        <v>6041</v>
      </c>
      <c r="E523" s="34">
        <v>46</v>
      </c>
      <c r="F523" s="1" t="s">
        <v>12</v>
      </c>
      <c r="G523" s="1" t="s">
        <v>42</v>
      </c>
      <c r="H523" s="13"/>
      <c r="I523" s="39">
        <v>43659</v>
      </c>
      <c r="J523" s="1" t="s">
        <v>6042</v>
      </c>
      <c r="K523" s="1" t="s">
        <v>6043</v>
      </c>
      <c r="L523" s="1" t="s">
        <v>41</v>
      </c>
      <c r="M523" s="15">
        <v>7050</v>
      </c>
      <c r="N523" s="1" t="s">
        <v>155</v>
      </c>
      <c r="O523" s="1" t="s">
        <v>988</v>
      </c>
      <c r="P523" s="1" t="s">
        <v>17</v>
      </c>
      <c r="Q523" s="1" t="s">
        <v>6044</v>
      </c>
      <c r="R523" s="1" t="s">
        <v>6798</v>
      </c>
      <c r="S523" s="3" t="s">
        <v>1293</v>
      </c>
      <c r="T523" s="14" t="s">
        <v>6045</v>
      </c>
      <c r="U523" s="1" t="s">
        <v>49</v>
      </c>
      <c r="V523" s="13" t="s">
        <v>18</v>
      </c>
      <c r="W523" s="4" t="s">
        <v>1233</v>
      </c>
      <c r="X523" s="4" t="s">
        <v>1210</v>
      </c>
      <c r="Y523" s="11"/>
      <c r="Z523" s="11"/>
      <c r="AA523" s="11"/>
      <c r="AC523" s="11" t="s">
        <v>6793</v>
      </c>
      <c r="AD523" s="3">
        <v>7145</v>
      </c>
      <c r="AE523" s="45">
        <f t="shared" si="25"/>
        <v>0.5</v>
      </c>
    </row>
    <row r="524" spans="1:31" ht="12" customHeight="1" x14ac:dyDescent="0.25">
      <c r="A524" s="45">
        <f t="shared" si="24"/>
        <v>0.75</v>
      </c>
      <c r="B524" s="45" t="str">
        <f t="shared" si="26"/>
        <v/>
      </c>
      <c r="D524" s="1" t="s">
        <v>6596</v>
      </c>
      <c r="E524" s="34">
        <v>30</v>
      </c>
      <c r="F524" s="1" t="s">
        <v>12</v>
      </c>
      <c r="G524" s="1" t="s">
        <v>20</v>
      </c>
      <c r="H524" s="13"/>
      <c r="I524" s="39">
        <v>43659</v>
      </c>
      <c r="J524" s="1" t="s">
        <v>6597</v>
      </c>
      <c r="K524" s="1" t="s">
        <v>106</v>
      </c>
      <c r="L524" s="1" t="s">
        <v>39</v>
      </c>
      <c r="M524" s="15">
        <v>75241</v>
      </c>
      <c r="N524" s="17" t="s">
        <v>106</v>
      </c>
      <c r="O524" s="1" t="s">
        <v>107</v>
      </c>
      <c r="P524" s="1" t="s">
        <v>17</v>
      </c>
      <c r="Q524" s="1" t="s">
        <v>6598</v>
      </c>
      <c r="R524" s="1" t="s">
        <v>6798</v>
      </c>
      <c r="S524" s="3" t="s">
        <v>1293</v>
      </c>
      <c r="T524" s="14" t="s">
        <v>6599</v>
      </c>
      <c r="U524" s="1" t="s">
        <v>49</v>
      </c>
      <c r="V524" s="13" t="s">
        <v>18</v>
      </c>
      <c r="W524" s="4" t="s">
        <v>1234</v>
      </c>
      <c r="X524" s="4" t="s">
        <v>1210</v>
      </c>
      <c r="Y524" s="11"/>
      <c r="Z524" s="11"/>
      <c r="AA524" s="11"/>
      <c r="AC524" s="11" t="s">
        <v>6793</v>
      </c>
      <c r="AD524" s="3">
        <v>7144</v>
      </c>
      <c r="AE524" s="45">
        <f t="shared" si="25"/>
        <v>0.75</v>
      </c>
    </row>
    <row r="525" spans="1:31" ht="12" customHeight="1" x14ac:dyDescent="0.25">
      <c r="A525" s="45">
        <f t="shared" si="24"/>
        <v>0.75</v>
      </c>
      <c r="B525" s="45" t="str">
        <f t="shared" si="26"/>
        <v/>
      </c>
      <c r="D525" s="1" t="s">
        <v>2498</v>
      </c>
      <c r="E525" s="34">
        <v>69</v>
      </c>
      <c r="F525" s="1" t="s">
        <v>12</v>
      </c>
      <c r="G525" s="1" t="s">
        <v>25</v>
      </c>
      <c r="H525" s="14" t="s">
        <v>2499</v>
      </c>
      <c r="I525" s="39">
        <v>43659</v>
      </c>
      <c r="J525" s="1" t="s">
        <v>2500</v>
      </c>
      <c r="K525" s="1" t="s">
        <v>250</v>
      </c>
      <c r="L525" s="1" t="s">
        <v>109</v>
      </c>
      <c r="M525" s="15">
        <v>98421</v>
      </c>
      <c r="N525" s="1" t="s">
        <v>251</v>
      </c>
      <c r="O525" s="1" t="s">
        <v>252</v>
      </c>
      <c r="P525" s="1" t="s">
        <v>17</v>
      </c>
      <c r="Q525" s="1" t="s">
        <v>2501</v>
      </c>
      <c r="R525" s="1" t="s">
        <v>6798</v>
      </c>
      <c r="S525" s="3" t="s">
        <v>1293</v>
      </c>
      <c r="T525" s="14" t="s">
        <v>2502</v>
      </c>
      <c r="U525" s="1" t="s">
        <v>49</v>
      </c>
      <c r="V525" s="13" t="s">
        <v>18</v>
      </c>
      <c r="W525" s="11" t="s">
        <v>1234</v>
      </c>
      <c r="X525" s="11" t="s">
        <v>1208</v>
      </c>
      <c r="Y525" s="11" t="s">
        <v>1211</v>
      </c>
      <c r="Z525" s="11" t="s">
        <v>49</v>
      </c>
      <c r="AA525" s="11">
        <v>4872</v>
      </c>
      <c r="AC525" s="11" t="e">
        <v>#N/A</v>
      </c>
      <c r="AD525" s="3">
        <v>7142</v>
      </c>
      <c r="AE525" s="45">
        <f t="shared" si="25"/>
        <v>0.75</v>
      </c>
    </row>
    <row r="526" spans="1:31" ht="12" customHeight="1" x14ac:dyDescent="0.25">
      <c r="A526" s="45">
        <f t="shared" si="24"/>
        <v>1</v>
      </c>
      <c r="B526" s="45" t="str">
        <f t="shared" si="26"/>
        <v/>
      </c>
      <c r="D526" s="1" t="s">
        <v>2509</v>
      </c>
      <c r="E526" s="34">
        <v>46</v>
      </c>
      <c r="F526" s="1" t="s">
        <v>12</v>
      </c>
      <c r="G526" s="1" t="s">
        <v>25</v>
      </c>
      <c r="H526" s="14" t="s">
        <v>2510</v>
      </c>
      <c r="I526" s="39">
        <v>43659</v>
      </c>
      <c r="J526" s="1" t="s">
        <v>2511</v>
      </c>
      <c r="K526" s="1" t="s">
        <v>1359</v>
      </c>
      <c r="L526" s="1" t="s">
        <v>35</v>
      </c>
      <c r="M526" s="15">
        <v>34785</v>
      </c>
      <c r="N526" s="1" t="s">
        <v>1186</v>
      </c>
      <c r="O526" s="1" t="s">
        <v>1348</v>
      </c>
      <c r="P526" s="1" t="s">
        <v>17</v>
      </c>
      <c r="Q526" s="1" t="s">
        <v>2512</v>
      </c>
      <c r="R526" s="1" t="s">
        <v>6798</v>
      </c>
      <c r="S526" s="3" t="s">
        <v>1293</v>
      </c>
      <c r="T526" s="14" t="s">
        <v>2513</v>
      </c>
      <c r="U526" s="1" t="s">
        <v>49</v>
      </c>
      <c r="V526" s="13" t="s">
        <v>18</v>
      </c>
      <c r="W526" s="11" t="s">
        <v>1234</v>
      </c>
      <c r="X526" s="11" t="s">
        <v>1210</v>
      </c>
      <c r="Y526" s="11" t="s">
        <v>1211</v>
      </c>
      <c r="Z526" s="11" t="s">
        <v>49</v>
      </c>
      <c r="AA526" s="11">
        <v>4885</v>
      </c>
      <c r="AC526" s="11" t="s">
        <v>6792</v>
      </c>
      <c r="AD526" s="3">
        <v>7143</v>
      </c>
      <c r="AE526" s="45">
        <f t="shared" si="25"/>
        <v>1</v>
      </c>
    </row>
    <row r="527" spans="1:31" ht="12" customHeight="1" x14ac:dyDescent="0.25">
      <c r="A527" s="45">
        <f t="shared" si="24"/>
        <v>0.75</v>
      </c>
      <c r="B527" s="45" t="str">
        <f t="shared" si="26"/>
        <v/>
      </c>
      <c r="D527" s="1" t="s">
        <v>4480</v>
      </c>
      <c r="E527" s="34">
        <v>35</v>
      </c>
      <c r="F527" s="1" t="s">
        <v>12</v>
      </c>
      <c r="G527" s="11" t="s">
        <v>30</v>
      </c>
      <c r="H527" s="13"/>
      <c r="I527" s="39">
        <v>43659</v>
      </c>
      <c r="J527" s="1" t="s">
        <v>4481</v>
      </c>
      <c r="K527" s="1" t="s">
        <v>1048</v>
      </c>
      <c r="L527" s="1" t="s">
        <v>109</v>
      </c>
      <c r="M527" s="15">
        <v>98034</v>
      </c>
      <c r="N527" s="17" t="s">
        <v>315</v>
      </c>
      <c r="O527" s="1" t="s">
        <v>1049</v>
      </c>
      <c r="P527" s="1" t="s">
        <v>17</v>
      </c>
      <c r="Q527" s="1" t="s">
        <v>4482</v>
      </c>
      <c r="R527" s="1" t="s">
        <v>6798</v>
      </c>
      <c r="S527" s="3" t="s">
        <v>1293</v>
      </c>
      <c r="T527" s="14" t="s">
        <v>4483</v>
      </c>
      <c r="U527" s="1" t="s">
        <v>49</v>
      </c>
      <c r="V527" s="13" t="s">
        <v>6797</v>
      </c>
      <c r="W527" s="11" t="s">
        <v>1285</v>
      </c>
      <c r="X527" s="11" t="s">
        <v>1210</v>
      </c>
      <c r="Y527" s="11" t="s">
        <v>1211</v>
      </c>
      <c r="Z527" s="11" t="s">
        <v>49</v>
      </c>
      <c r="AA527" s="11">
        <v>4879</v>
      </c>
      <c r="AC527" s="11" t="s">
        <v>6793</v>
      </c>
      <c r="AD527" s="3">
        <v>7146</v>
      </c>
      <c r="AE527" s="45">
        <f t="shared" si="25"/>
        <v>0.75</v>
      </c>
    </row>
    <row r="528" spans="1:31" ht="12" customHeight="1" x14ac:dyDescent="0.25">
      <c r="A528" s="45">
        <f t="shared" si="24"/>
        <v>0.25</v>
      </c>
      <c r="B528" s="45">
        <f t="shared" si="26"/>
        <v>0.25</v>
      </c>
      <c r="D528" s="1" t="s">
        <v>3724</v>
      </c>
      <c r="E528" s="34">
        <v>32</v>
      </c>
      <c r="F528" s="1" t="s">
        <v>12</v>
      </c>
      <c r="G528" s="1" t="s">
        <v>42</v>
      </c>
      <c r="H528" s="14" t="s">
        <v>3725</v>
      </c>
      <c r="I528" s="39">
        <v>43656</v>
      </c>
      <c r="J528" s="1" t="s">
        <v>3726</v>
      </c>
      <c r="K528" s="1" t="s">
        <v>3727</v>
      </c>
      <c r="L528" s="1" t="s">
        <v>28</v>
      </c>
      <c r="M528" s="15">
        <v>92301</v>
      </c>
      <c r="N528" s="1" t="s">
        <v>110</v>
      </c>
      <c r="O528" s="1" t="s">
        <v>1321</v>
      </c>
      <c r="P528" s="1" t="s">
        <v>17</v>
      </c>
      <c r="Q528" s="1" t="s">
        <v>3728</v>
      </c>
      <c r="R528" s="1" t="s">
        <v>6798</v>
      </c>
      <c r="S528" s="3" t="s">
        <v>1293</v>
      </c>
      <c r="T528" s="14" t="s">
        <v>3729</v>
      </c>
      <c r="U528" s="1" t="s">
        <v>49</v>
      </c>
      <c r="V528" s="13" t="s">
        <v>18</v>
      </c>
      <c r="W528" s="11" t="s">
        <v>1233</v>
      </c>
      <c r="X528" s="11" t="s">
        <v>1210</v>
      </c>
      <c r="Y528" s="11" t="s">
        <v>1212</v>
      </c>
      <c r="Z528" s="11" t="s">
        <v>49</v>
      </c>
      <c r="AA528" s="11">
        <v>4861</v>
      </c>
      <c r="AC528" s="11" t="s">
        <v>6793</v>
      </c>
      <c r="AD528" s="3">
        <v>7140</v>
      </c>
      <c r="AE528" s="45">
        <f t="shared" si="25"/>
        <v>0.25</v>
      </c>
    </row>
    <row r="529" spans="1:31" ht="12" customHeight="1" x14ac:dyDescent="0.25">
      <c r="A529" s="45">
        <f t="shared" si="24"/>
        <v>0.75</v>
      </c>
      <c r="B529" s="45" t="str">
        <f t="shared" si="26"/>
        <v/>
      </c>
      <c r="D529" s="1" t="s">
        <v>6238</v>
      </c>
      <c r="E529" s="34">
        <v>37</v>
      </c>
      <c r="F529" s="1" t="s">
        <v>12</v>
      </c>
      <c r="G529" s="1" t="s">
        <v>25</v>
      </c>
      <c r="H529" s="13"/>
      <c r="I529" s="39">
        <v>43656</v>
      </c>
      <c r="J529" s="1" t="s">
        <v>6239</v>
      </c>
      <c r="K529" s="1" t="s">
        <v>198</v>
      </c>
      <c r="L529" s="1" t="s">
        <v>197</v>
      </c>
      <c r="M529" s="15">
        <v>39365</v>
      </c>
      <c r="N529" s="1" t="s">
        <v>778</v>
      </c>
      <c r="O529" s="1" t="s">
        <v>1365</v>
      </c>
      <c r="P529" s="1" t="s">
        <v>17</v>
      </c>
      <c r="Q529" s="1" t="s">
        <v>6240</v>
      </c>
      <c r="R529" s="1" t="s">
        <v>6798</v>
      </c>
      <c r="S529" s="3" t="s">
        <v>1293</v>
      </c>
      <c r="T529" s="14" t="s">
        <v>6241</v>
      </c>
      <c r="U529" s="1" t="s">
        <v>49</v>
      </c>
      <c r="V529" s="13" t="s">
        <v>18</v>
      </c>
      <c r="W529" s="4" t="s">
        <v>1234</v>
      </c>
      <c r="X529" s="4" t="s">
        <v>1210</v>
      </c>
      <c r="Y529" s="11"/>
      <c r="Z529" s="11"/>
      <c r="AA529" s="11"/>
      <c r="AC529" s="11" t="s">
        <v>6792</v>
      </c>
      <c r="AD529" s="3">
        <v>7139</v>
      </c>
      <c r="AE529" s="45">
        <f t="shared" si="25"/>
        <v>0.75</v>
      </c>
    </row>
    <row r="530" spans="1:31" ht="12" customHeight="1" x14ac:dyDescent="0.25">
      <c r="A530" s="45">
        <f t="shared" si="24"/>
        <v>0.75</v>
      </c>
      <c r="B530" s="45" t="str">
        <f t="shared" si="26"/>
        <v/>
      </c>
      <c r="D530" s="1" t="s">
        <v>3773</v>
      </c>
      <c r="E530" s="34">
        <v>33</v>
      </c>
      <c r="F530" s="1" t="s">
        <v>12</v>
      </c>
      <c r="G530" s="1" t="s">
        <v>25</v>
      </c>
      <c r="H530" s="14" t="s">
        <v>3774</v>
      </c>
      <c r="I530" s="39">
        <v>43656</v>
      </c>
      <c r="J530" s="1" t="s">
        <v>3775</v>
      </c>
      <c r="K530" s="1" t="s">
        <v>191</v>
      </c>
      <c r="L530" s="1" t="s">
        <v>35</v>
      </c>
      <c r="M530" s="15">
        <v>32202</v>
      </c>
      <c r="N530" s="1" t="s">
        <v>192</v>
      </c>
      <c r="O530" s="1" t="s">
        <v>193</v>
      </c>
      <c r="P530" s="1" t="s">
        <v>17</v>
      </c>
      <c r="Q530" s="1" t="s">
        <v>3776</v>
      </c>
      <c r="R530" s="1" t="s">
        <v>6798</v>
      </c>
      <c r="S530" s="3" t="s">
        <v>1293</v>
      </c>
      <c r="T530" s="14" t="s">
        <v>3777</v>
      </c>
      <c r="U530" s="1" t="s">
        <v>49</v>
      </c>
      <c r="V530" s="13" t="s">
        <v>18</v>
      </c>
      <c r="W530" s="11" t="s">
        <v>1233</v>
      </c>
      <c r="X530" s="11" t="s">
        <v>1210</v>
      </c>
      <c r="Y530" s="11" t="s">
        <v>1211</v>
      </c>
      <c r="Z530" s="11" t="s">
        <v>49</v>
      </c>
      <c r="AA530" s="11">
        <v>4864</v>
      </c>
      <c r="AC530" s="11" t="s">
        <v>6791</v>
      </c>
      <c r="AD530" s="3">
        <v>7141</v>
      </c>
      <c r="AE530" s="45">
        <f t="shared" si="25"/>
        <v>0.75</v>
      </c>
    </row>
    <row r="531" spans="1:31" ht="12" customHeight="1" x14ac:dyDescent="0.25">
      <c r="A531" s="45">
        <f t="shared" si="24"/>
        <v>1</v>
      </c>
      <c r="B531" s="45" t="str">
        <f t="shared" si="26"/>
        <v/>
      </c>
      <c r="D531" s="1" t="s">
        <v>3614</v>
      </c>
      <c r="G531" s="11" t="s">
        <v>25</v>
      </c>
      <c r="I531" s="39">
        <v>43656</v>
      </c>
      <c r="K531" s="3" t="s">
        <v>130</v>
      </c>
      <c r="L531" s="3" t="s">
        <v>118</v>
      </c>
      <c r="P531" s="1" t="s">
        <v>17</v>
      </c>
      <c r="R531" s="1" t="s">
        <v>6798</v>
      </c>
      <c r="S531" s="3" t="s">
        <v>1293</v>
      </c>
      <c r="T531" s="3"/>
      <c r="V531" s="13" t="s">
        <v>18</v>
      </c>
      <c r="W531" s="11" t="s">
        <v>1234</v>
      </c>
      <c r="X531" s="11" t="s">
        <v>1210</v>
      </c>
      <c r="Y531" s="11" t="s">
        <v>1211</v>
      </c>
      <c r="Z531" s="11" t="s">
        <v>49</v>
      </c>
      <c r="AA531" s="11">
        <v>4865</v>
      </c>
      <c r="AC531" s="3" t="e">
        <v>#N/A</v>
      </c>
      <c r="AD531" s="3">
        <v>7138</v>
      </c>
      <c r="AE531" s="45">
        <f t="shared" si="25"/>
        <v>1</v>
      </c>
    </row>
    <row r="532" spans="1:31" ht="12" customHeight="1" x14ac:dyDescent="0.25">
      <c r="A532" s="45">
        <f t="shared" si="24"/>
        <v>1</v>
      </c>
      <c r="B532" s="45">
        <f t="shared" si="26"/>
        <v>1</v>
      </c>
      <c r="D532" s="1" t="s">
        <v>1791</v>
      </c>
      <c r="E532" s="34">
        <v>23</v>
      </c>
      <c r="F532" s="1" t="s">
        <v>12</v>
      </c>
      <c r="G532" s="1" t="s">
        <v>42</v>
      </c>
      <c r="H532" s="14" t="s">
        <v>1792</v>
      </c>
      <c r="I532" s="39">
        <v>43655</v>
      </c>
      <c r="J532" s="1" t="s">
        <v>1793</v>
      </c>
      <c r="K532" s="1" t="s">
        <v>22</v>
      </c>
      <c r="L532" s="1" t="s">
        <v>119</v>
      </c>
      <c r="M532" s="15">
        <v>27834</v>
      </c>
      <c r="N532" s="1" t="s">
        <v>232</v>
      </c>
      <c r="O532" s="1" t="s">
        <v>233</v>
      </c>
      <c r="P532" s="1" t="s">
        <v>17</v>
      </c>
      <c r="Q532" s="1" t="s">
        <v>1794</v>
      </c>
      <c r="R532" s="1" t="s">
        <v>6798</v>
      </c>
      <c r="S532" s="3" t="s">
        <v>1293</v>
      </c>
      <c r="T532" s="14" t="s">
        <v>1795</v>
      </c>
      <c r="U532" s="1" t="s">
        <v>49</v>
      </c>
      <c r="V532" s="13" t="s">
        <v>18</v>
      </c>
      <c r="W532" s="11" t="s">
        <v>1234</v>
      </c>
      <c r="X532" s="11" t="s">
        <v>1210</v>
      </c>
      <c r="Y532" s="11" t="s">
        <v>1211</v>
      </c>
      <c r="Z532" s="11" t="s">
        <v>49</v>
      </c>
      <c r="AA532" s="11">
        <v>4860</v>
      </c>
      <c r="AC532" s="11" t="s">
        <v>6793</v>
      </c>
      <c r="AD532" s="3">
        <v>7132</v>
      </c>
      <c r="AE532" s="45">
        <f t="shared" si="25"/>
        <v>1</v>
      </c>
    </row>
    <row r="533" spans="1:31" ht="12" customHeight="1" x14ac:dyDescent="0.25">
      <c r="A533" s="45">
        <f t="shared" si="24"/>
        <v>0.75</v>
      </c>
      <c r="B533" s="45" t="str">
        <f t="shared" si="26"/>
        <v/>
      </c>
      <c r="D533" s="1" t="s">
        <v>4053</v>
      </c>
      <c r="E533" s="34">
        <v>36</v>
      </c>
      <c r="F533" s="1" t="s">
        <v>12</v>
      </c>
      <c r="G533" s="1" t="s">
        <v>20</v>
      </c>
      <c r="H533" s="13"/>
      <c r="I533" s="39">
        <v>43655</v>
      </c>
      <c r="J533" s="1" t="s">
        <v>4054</v>
      </c>
      <c r="K533" s="1" t="s">
        <v>4055</v>
      </c>
      <c r="L533" s="1" t="s">
        <v>28</v>
      </c>
      <c r="M533" s="15">
        <v>92270</v>
      </c>
      <c r="N533" s="1" t="s">
        <v>221</v>
      </c>
      <c r="O533" s="1" t="s">
        <v>222</v>
      </c>
      <c r="P533" s="1" t="s">
        <v>17</v>
      </c>
      <c r="Q533" s="1" t="s">
        <v>4056</v>
      </c>
      <c r="R533" s="1" t="s">
        <v>6798</v>
      </c>
      <c r="S533" s="3" t="s">
        <v>1293</v>
      </c>
      <c r="T533" s="14" t="s">
        <v>4057</v>
      </c>
      <c r="U533" s="1" t="s">
        <v>49</v>
      </c>
      <c r="V533" s="13" t="s">
        <v>18</v>
      </c>
      <c r="W533" s="11" t="s">
        <v>1233</v>
      </c>
      <c r="X533" s="11" t="s">
        <v>1210</v>
      </c>
      <c r="Y533" s="11" t="s">
        <v>1211</v>
      </c>
      <c r="Z533" s="11" t="s">
        <v>161</v>
      </c>
      <c r="AA533" s="11">
        <v>4859</v>
      </c>
      <c r="AC533" s="11" t="s">
        <v>6793</v>
      </c>
      <c r="AD533" s="3">
        <v>7135</v>
      </c>
      <c r="AE533" s="45">
        <f t="shared" si="25"/>
        <v>0.75</v>
      </c>
    </row>
    <row r="534" spans="1:31" ht="12" customHeight="1" x14ac:dyDescent="0.25">
      <c r="A534" s="45">
        <f t="shared" si="24"/>
        <v>0.75</v>
      </c>
      <c r="B534" s="45" t="str">
        <f t="shared" si="26"/>
        <v/>
      </c>
      <c r="D534" s="1" t="s">
        <v>5330</v>
      </c>
      <c r="E534" s="34">
        <v>23</v>
      </c>
      <c r="F534" s="1" t="s">
        <v>12</v>
      </c>
      <c r="G534" s="1" t="s">
        <v>25</v>
      </c>
      <c r="H534" s="13"/>
      <c r="I534" s="39">
        <v>43655</v>
      </c>
      <c r="J534" s="1" t="s">
        <v>5331</v>
      </c>
      <c r="K534" s="1" t="s">
        <v>274</v>
      </c>
      <c r="L534" s="1" t="s">
        <v>38</v>
      </c>
      <c r="M534" s="15">
        <v>44144</v>
      </c>
      <c r="N534" s="1" t="s">
        <v>50</v>
      </c>
      <c r="O534" s="1" t="s">
        <v>5332</v>
      </c>
      <c r="P534" s="1" t="s">
        <v>17</v>
      </c>
      <c r="Q534" s="1" t="s">
        <v>5333</v>
      </c>
      <c r="R534" s="1" t="s">
        <v>6798</v>
      </c>
      <c r="S534" s="3" t="s">
        <v>1293</v>
      </c>
      <c r="T534" s="14" t="s">
        <v>5334</v>
      </c>
      <c r="U534" s="1" t="s">
        <v>161</v>
      </c>
      <c r="V534" s="13" t="s">
        <v>18</v>
      </c>
      <c r="W534" s="11" t="s">
        <v>1234</v>
      </c>
      <c r="X534" s="11" t="s">
        <v>1210</v>
      </c>
      <c r="Y534" s="11" t="s">
        <v>1211</v>
      </c>
      <c r="Z534" s="11" t="s">
        <v>49</v>
      </c>
      <c r="AA534" s="11">
        <v>4866</v>
      </c>
      <c r="AC534" s="11" t="s">
        <v>6793</v>
      </c>
      <c r="AD534" s="3">
        <v>7134</v>
      </c>
      <c r="AE534" s="45">
        <f t="shared" si="25"/>
        <v>0.75</v>
      </c>
    </row>
    <row r="535" spans="1:31" ht="12" customHeight="1" x14ac:dyDescent="0.25">
      <c r="A535" s="45">
        <f t="shared" si="24"/>
        <v>0.75</v>
      </c>
      <c r="B535" s="45" t="str">
        <f t="shared" si="26"/>
        <v/>
      </c>
      <c r="D535" s="1" t="s">
        <v>2493</v>
      </c>
      <c r="E535" s="34">
        <v>26</v>
      </c>
      <c r="F535" s="1" t="s">
        <v>12</v>
      </c>
      <c r="G535" s="1" t="s">
        <v>25</v>
      </c>
      <c r="H535" s="14" t="s">
        <v>2494</v>
      </c>
      <c r="I535" s="39">
        <v>43655</v>
      </c>
      <c r="J535" s="1" t="s">
        <v>2495</v>
      </c>
      <c r="K535" s="1" t="s">
        <v>377</v>
      </c>
      <c r="L535" s="1" t="s">
        <v>28</v>
      </c>
      <c r="M535" s="15">
        <v>95610</v>
      </c>
      <c r="N535" s="1" t="s">
        <v>378</v>
      </c>
      <c r="O535" s="1" t="s">
        <v>379</v>
      </c>
      <c r="P535" s="1" t="s">
        <v>17</v>
      </c>
      <c r="Q535" s="1" t="s">
        <v>2496</v>
      </c>
      <c r="R535" s="1" t="s">
        <v>6798</v>
      </c>
      <c r="S535" s="3" t="s">
        <v>1293</v>
      </c>
      <c r="T535" s="14" t="s">
        <v>2497</v>
      </c>
      <c r="U535" s="1" t="s">
        <v>49</v>
      </c>
      <c r="V535" s="13" t="s">
        <v>18</v>
      </c>
      <c r="W535" s="11" t="s">
        <v>1234</v>
      </c>
      <c r="X535" s="11" t="s">
        <v>1210</v>
      </c>
      <c r="Y535" s="11"/>
      <c r="Z535" s="11" t="s">
        <v>49</v>
      </c>
      <c r="AA535" s="11">
        <v>4862</v>
      </c>
      <c r="AC535" s="11" t="s">
        <v>6793</v>
      </c>
      <c r="AD535" s="3">
        <v>7133</v>
      </c>
      <c r="AE535" s="45">
        <f t="shared" si="25"/>
        <v>0.75</v>
      </c>
    </row>
    <row r="536" spans="1:31" ht="12" customHeight="1" x14ac:dyDescent="0.25">
      <c r="A536" s="45">
        <f t="shared" si="24"/>
        <v>0.25</v>
      </c>
      <c r="B536" s="45" t="str">
        <f t="shared" si="26"/>
        <v/>
      </c>
      <c r="D536" s="1" t="s">
        <v>540</v>
      </c>
      <c r="E536" s="16"/>
      <c r="F536" s="1" t="s">
        <v>12</v>
      </c>
      <c r="G536" s="1" t="s">
        <v>20</v>
      </c>
      <c r="H536" s="13"/>
      <c r="I536" s="39">
        <v>43655</v>
      </c>
      <c r="J536" s="1" t="s">
        <v>1455</v>
      </c>
      <c r="K536" s="1" t="s">
        <v>1456</v>
      </c>
      <c r="L536" s="1" t="s">
        <v>111</v>
      </c>
      <c r="M536" s="15">
        <v>40312</v>
      </c>
      <c r="N536" s="1" t="s">
        <v>672</v>
      </c>
      <c r="O536" s="1" t="s">
        <v>1457</v>
      </c>
      <c r="P536" s="1" t="s">
        <v>17</v>
      </c>
      <c r="Q536" s="1" t="s">
        <v>1458</v>
      </c>
      <c r="R536" s="1" t="s">
        <v>6798</v>
      </c>
      <c r="S536" s="3" t="s">
        <v>1293</v>
      </c>
      <c r="T536" s="14" t="s">
        <v>1459</v>
      </c>
      <c r="U536" s="1" t="s">
        <v>49</v>
      </c>
      <c r="V536" s="13" t="s">
        <v>6797</v>
      </c>
      <c r="W536" s="11" t="s">
        <v>1285</v>
      </c>
      <c r="X536" s="11"/>
      <c r="Y536" s="11"/>
      <c r="Z536" s="11"/>
      <c r="AA536" s="11"/>
      <c r="AB536" s="3" t="s">
        <v>6773</v>
      </c>
      <c r="AC536" s="11" t="s">
        <v>6792</v>
      </c>
      <c r="AD536" s="3">
        <v>7136</v>
      </c>
      <c r="AE536" s="45">
        <f t="shared" si="25"/>
        <v>0.25</v>
      </c>
    </row>
    <row r="537" spans="1:31" ht="12" customHeight="1" x14ac:dyDescent="0.25">
      <c r="A537" s="45">
        <f t="shared" si="24"/>
        <v>0.25</v>
      </c>
      <c r="B537" s="45" t="str">
        <f t="shared" si="26"/>
        <v/>
      </c>
      <c r="D537" s="1" t="s">
        <v>4702</v>
      </c>
      <c r="E537" s="34">
        <v>36</v>
      </c>
      <c r="F537" s="1" t="s">
        <v>12</v>
      </c>
      <c r="G537" s="1" t="s">
        <v>30</v>
      </c>
      <c r="H537" s="13"/>
      <c r="I537" s="39">
        <v>43655</v>
      </c>
      <c r="J537" s="1" t="s">
        <v>4703</v>
      </c>
      <c r="K537" s="1" t="s">
        <v>200</v>
      </c>
      <c r="L537" s="1" t="s">
        <v>28</v>
      </c>
      <c r="M537" s="15">
        <v>93305</v>
      </c>
      <c r="N537" s="1" t="s">
        <v>201</v>
      </c>
      <c r="O537" s="1" t="s">
        <v>202</v>
      </c>
      <c r="P537" s="1" t="s">
        <v>17</v>
      </c>
      <c r="Q537" s="1" t="s">
        <v>4704</v>
      </c>
      <c r="R537" s="1" t="s">
        <v>6798</v>
      </c>
      <c r="S537" s="3" t="s">
        <v>1293</v>
      </c>
      <c r="T537" s="14" t="s">
        <v>4705</v>
      </c>
      <c r="U537" s="1" t="s">
        <v>49</v>
      </c>
      <c r="V537" s="13" t="s">
        <v>24</v>
      </c>
      <c r="W537" s="11" t="s">
        <v>1213</v>
      </c>
      <c r="X537" s="11" t="s">
        <v>1213</v>
      </c>
      <c r="Y537" s="11" t="s">
        <v>1211</v>
      </c>
      <c r="Z537" s="11" t="s">
        <v>49</v>
      </c>
      <c r="AA537" s="11">
        <v>4858</v>
      </c>
      <c r="AC537" s="11" t="s">
        <v>6791</v>
      </c>
      <c r="AD537" s="3">
        <v>7137</v>
      </c>
      <c r="AE537" s="45">
        <f t="shared" si="25"/>
        <v>0.25</v>
      </c>
    </row>
    <row r="538" spans="1:31" ht="12" customHeight="1" x14ac:dyDescent="0.25">
      <c r="A538" s="45">
        <f t="shared" si="24"/>
        <v>0</v>
      </c>
      <c r="B538" s="45" t="str">
        <f t="shared" si="26"/>
        <v/>
      </c>
      <c r="D538" s="1" t="s">
        <v>1460</v>
      </c>
      <c r="E538" s="34">
        <v>42</v>
      </c>
      <c r="F538" s="1" t="s">
        <v>12</v>
      </c>
      <c r="G538" s="1" t="s">
        <v>20</v>
      </c>
      <c r="H538" s="13"/>
      <c r="I538" s="39">
        <v>43654</v>
      </c>
      <c r="J538" s="1" t="s">
        <v>1461</v>
      </c>
      <c r="K538" s="1" t="s">
        <v>43</v>
      </c>
      <c r="L538" s="1" t="s">
        <v>27</v>
      </c>
      <c r="M538" s="15">
        <v>60639</v>
      </c>
      <c r="N538" s="1" t="s">
        <v>44</v>
      </c>
      <c r="O538" s="1" t="s">
        <v>45</v>
      </c>
      <c r="P538" s="1" t="s">
        <v>17</v>
      </c>
      <c r="Q538" s="1" t="s">
        <v>1462</v>
      </c>
      <c r="R538" s="1" t="s">
        <v>6798</v>
      </c>
      <c r="S538" s="3" t="s">
        <v>1293</v>
      </c>
      <c r="T538" s="14" t="s">
        <v>1463</v>
      </c>
      <c r="U538" s="1" t="s">
        <v>49</v>
      </c>
      <c r="V538" s="13" t="s">
        <v>24</v>
      </c>
      <c r="W538" s="3" t="s">
        <v>6145</v>
      </c>
      <c r="X538" s="11"/>
      <c r="Y538" s="11"/>
      <c r="Z538" s="11"/>
      <c r="AA538" s="11"/>
      <c r="AB538" s="3" t="s">
        <v>6773</v>
      </c>
      <c r="AC538" s="11" t="s">
        <v>6791</v>
      </c>
      <c r="AD538" s="3">
        <v>7131</v>
      </c>
      <c r="AE538" s="45">
        <f t="shared" si="25"/>
        <v>0</v>
      </c>
    </row>
    <row r="539" spans="1:31" ht="12" customHeight="1" x14ac:dyDescent="0.25">
      <c r="A539" s="45">
        <f t="shared" si="24"/>
        <v>0.75</v>
      </c>
      <c r="B539" s="45" t="str">
        <f t="shared" si="26"/>
        <v/>
      </c>
      <c r="D539" s="1" t="s">
        <v>6604</v>
      </c>
      <c r="E539" s="34">
        <v>58</v>
      </c>
      <c r="F539" s="1" t="s">
        <v>12</v>
      </c>
      <c r="G539" s="1" t="s">
        <v>20</v>
      </c>
      <c r="H539" s="13"/>
      <c r="I539" s="39">
        <v>43653</v>
      </c>
      <c r="J539" s="1" t="s">
        <v>6605</v>
      </c>
      <c r="K539" s="1" t="s">
        <v>404</v>
      </c>
      <c r="L539" s="1" t="s">
        <v>129</v>
      </c>
      <c r="M539" s="15">
        <v>10452</v>
      </c>
      <c r="N539" s="1" t="s">
        <v>404</v>
      </c>
      <c r="O539" s="1" t="s">
        <v>173</v>
      </c>
      <c r="P539" s="1" t="s">
        <v>17</v>
      </c>
      <c r="Q539" s="1" t="s">
        <v>6606</v>
      </c>
      <c r="R539" s="1" t="s">
        <v>6798</v>
      </c>
      <c r="S539" s="3" t="s">
        <v>1293</v>
      </c>
      <c r="T539" s="14" t="s">
        <v>6607</v>
      </c>
      <c r="U539" s="1" t="s">
        <v>49</v>
      </c>
      <c r="V539" s="13" t="s">
        <v>18</v>
      </c>
      <c r="W539" s="4" t="s">
        <v>1234</v>
      </c>
      <c r="X539" s="4" t="s">
        <v>1210</v>
      </c>
      <c r="Y539" s="11"/>
      <c r="Z539" s="11"/>
      <c r="AA539" s="11"/>
      <c r="AC539" s="11" t="s">
        <v>6791</v>
      </c>
      <c r="AD539" s="3">
        <v>7128</v>
      </c>
      <c r="AE539" s="45">
        <f t="shared" si="25"/>
        <v>0.75</v>
      </c>
    </row>
    <row r="540" spans="1:31" ht="12" customHeight="1" x14ac:dyDescent="0.25">
      <c r="A540" s="45">
        <f t="shared" si="24"/>
        <v>0.75</v>
      </c>
      <c r="B540" s="45" t="str">
        <f t="shared" si="26"/>
        <v/>
      </c>
      <c r="D540" s="1" t="s">
        <v>6600</v>
      </c>
      <c r="E540" s="34">
        <v>43</v>
      </c>
      <c r="F540" s="1" t="s">
        <v>12</v>
      </c>
      <c r="G540" s="1" t="s">
        <v>20</v>
      </c>
      <c r="H540" s="13"/>
      <c r="I540" s="39">
        <v>43653</v>
      </c>
      <c r="J540" s="1" t="s">
        <v>6601</v>
      </c>
      <c r="K540" s="1" t="s">
        <v>1011</v>
      </c>
      <c r="L540" s="1" t="s">
        <v>77</v>
      </c>
      <c r="M540" s="15">
        <v>88352</v>
      </c>
      <c r="N540" s="1" t="s">
        <v>737</v>
      </c>
      <c r="O540" s="1" t="s">
        <v>1012</v>
      </c>
      <c r="P540" s="1" t="s">
        <v>17</v>
      </c>
      <c r="Q540" s="1" t="s">
        <v>6602</v>
      </c>
      <c r="R540" s="1" t="s">
        <v>6798</v>
      </c>
      <c r="S540" s="3" t="s">
        <v>1293</v>
      </c>
      <c r="T540" s="14" t="s">
        <v>6603</v>
      </c>
      <c r="U540" s="1" t="s">
        <v>49</v>
      </c>
      <c r="V540" s="13" t="s">
        <v>18</v>
      </c>
      <c r="W540" s="4" t="s">
        <v>1234</v>
      </c>
      <c r="X540" s="4" t="s">
        <v>1210</v>
      </c>
      <c r="Y540" s="11"/>
      <c r="Z540" s="11"/>
      <c r="AA540" s="11"/>
      <c r="AC540" s="11" t="s">
        <v>6792</v>
      </c>
      <c r="AD540" s="3">
        <v>7127</v>
      </c>
      <c r="AE540" s="45">
        <f t="shared" si="25"/>
        <v>0.75</v>
      </c>
    </row>
    <row r="541" spans="1:31" ht="12" customHeight="1" x14ac:dyDescent="0.25">
      <c r="A541" s="45">
        <f t="shared" si="24"/>
        <v>0.5</v>
      </c>
      <c r="B541" s="45" t="str">
        <f t="shared" si="26"/>
        <v/>
      </c>
      <c r="D541" s="1" t="s">
        <v>5690</v>
      </c>
      <c r="E541" s="34">
        <v>61</v>
      </c>
      <c r="F541" s="1" t="s">
        <v>12</v>
      </c>
      <c r="G541" s="1" t="s">
        <v>25</v>
      </c>
      <c r="H541" s="13"/>
      <c r="I541" s="39">
        <v>43653</v>
      </c>
      <c r="J541" s="1" t="s">
        <v>5691</v>
      </c>
      <c r="K541" s="1" t="s">
        <v>191</v>
      </c>
      <c r="L541" s="1" t="s">
        <v>272</v>
      </c>
      <c r="M541" s="15">
        <v>72076</v>
      </c>
      <c r="N541" s="1" t="s">
        <v>474</v>
      </c>
      <c r="O541" s="1" t="s">
        <v>463</v>
      </c>
      <c r="P541" s="1" t="s">
        <v>17</v>
      </c>
      <c r="Q541" s="1" t="s">
        <v>5692</v>
      </c>
      <c r="R541" s="1" t="s">
        <v>6798</v>
      </c>
      <c r="S541" s="3" t="s">
        <v>1293</v>
      </c>
      <c r="T541" s="14" t="s">
        <v>5693</v>
      </c>
      <c r="U541" s="1" t="s">
        <v>161</v>
      </c>
      <c r="V541" s="13" t="s">
        <v>18</v>
      </c>
      <c r="W541" s="11" t="s">
        <v>1233</v>
      </c>
      <c r="X541" s="11" t="s">
        <v>1210</v>
      </c>
      <c r="Y541" s="11" t="s">
        <v>1211</v>
      </c>
      <c r="Z541" s="11" t="s">
        <v>49</v>
      </c>
      <c r="AA541" s="11">
        <v>4842</v>
      </c>
      <c r="AC541" s="11" t="s">
        <v>6793</v>
      </c>
      <c r="AD541" s="3">
        <v>7129</v>
      </c>
      <c r="AE541" s="45">
        <f t="shared" si="25"/>
        <v>0.5</v>
      </c>
    </row>
    <row r="542" spans="1:31" ht="12" customHeight="1" x14ac:dyDescent="0.25">
      <c r="A542" s="45">
        <f t="shared" si="24"/>
        <v>0.25</v>
      </c>
      <c r="B542" s="45" t="str">
        <f t="shared" si="26"/>
        <v/>
      </c>
      <c r="D542" s="1" t="s">
        <v>4783</v>
      </c>
      <c r="E542" s="34">
        <v>41</v>
      </c>
      <c r="F542" s="1" t="s">
        <v>12</v>
      </c>
      <c r="G542" s="11" t="s">
        <v>25</v>
      </c>
      <c r="H542" s="13"/>
      <c r="I542" s="39">
        <v>43653</v>
      </c>
      <c r="J542" s="1" t="s">
        <v>4784</v>
      </c>
      <c r="K542" s="1" t="s">
        <v>4194</v>
      </c>
      <c r="L542" s="1" t="s">
        <v>94</v>
      </c>
      <c r="M542" s="15">
        <v>22853</v>
      </c>
      <c r="N542" s="1" t="s">
        <v>639</v>
      </c>
      <c r="O542" s="1" t="s">
        <v>4785</v>
      </c>
      <c r="P542" s="1" t="s">
        <v>17</v>
      </c>
      <c r="Q542" s="1" t="s">
        <v>4786</v>
      </c>
      <c r="R542" s="1" t="s">
        <v>6798</v>
      </c>
      <c r="S542" s="3" t="s">
        <v>1293</v>
      </c>
      <c r="T542" s="14" t="s">
        <v>4787</v>
      </c>
      <c r="U542" s="1" t="s">
        <v>49</v>
      </c>
      <c r="V542" s="13" t="s">
        <v>24</v>
      </c>
      <c r="W542" s="11" t="s">
        <v>1213</v>
      </c>
      <c r="X542" s="11" t="s">
        <v>1208</v>
      </c>
      <c r="Y542" s="11" t="s">
        <v>1211</v>
      </c>
      <c r="Z542" s="11" t="s">
        <v>49</v>
      </c>
      <c r="AA542" s="11">
        <v>4851</v>
      </c>
      <c r="AC542" s="11" t="s">
        <v>6792</v>
      </c>
      <c r="AD542" s="3">
        <v>7130</v>
      </c>
      <c r="AE542" s="45">
        <f t="shared" si="25"/>
        <v>0.25</v>
      </c>
    </row>
    <row r="543" spans="1:31" ht="12" customHeight="1" x14ac:dyDescent="0.25">
      <c r="A543" s="45">
        <f t="shared" si="24"/>
        <v>0.75</v>
      </c>
      <c r="B543" s="45">
        <f t="shared" si="26"/>
        <v>0.75</v>
      </c>
      <c r="D543" s="1" t="s">
        <v>3453</v>
      </c>
      <c r="E543" s="34">
        <v>43</v>
      </c>
      <c r="F543" s="1" t="s">
        <v>12</v>
      </c>
      <c r="G543" s="11" t="s">
        <v>42</v>
      </c>
      <c r="H543" s="13"/>
      <c r="I543" s="39">
        <v>43652</v>
      </c>
      <c r="J543" s="1" t="s">
        <v>3454</v>
      </c>
      <c r="K543" s="1" t="s">
        <v>3455</v>
      </c>
      <c r="L543" s="1" t="s">
        <v>32</v>
      </c>
      <c r="M543" s="15">
        <v>21237</v>
      </c>
      <c r="N543" s="1" t="s">
        <v>370</v>
      </c>
      <c r="O543" s="1" t="s">
        <v>90</v>
      </c>
      <c r="P543" s="1" t="s">
        <v>17</v>
      </c>
      <c r="Q543" s="1" t="s">
        <v>3456</v>
      </c>
      <c r="R543" s="1" t="s">
        <v>6798</v>
      </c>
      <c r="S543" s="3" t="s">
        <v>1293</v>
      </c>
      <c r="T543" s="14" t="s">
        <v>3457</v>
      </c>
      <c r="U543" s="1" t="s">
        <v>49</v>
      </c>
      <c r="V543" s="13" t="s">
        <v>18</v>
      </c>
      <c r="W543" s="11" t="s">
        <v>1234</v>
      </c>
      <c r="X543" s="11" t="s">
        <v>1210</v>
      </c>
      <c r="Y543" s="11" t="s">
        <v>1086</v>
      </c>
      <c r="Z543" s="11" t="s">
        <v>49</v>
      </c>
      <c r="AA543" s="11">
        <v>4846</v>
      </c>
      <c r="AC543" s="11" t="s">
        <v>6793</v>
      </c>
      <c r="AD543" s="3">
        <v>7126</v>
      </c>
      <c r="AE543" s="45">
        <f t="shared" si="25"/>
        <v>0.75</v>
      </c>
    </row>
    <row r="544" spans="1:31" ht="12" customHeight="1" x14ac:dyDescent="0.25">
      <c r="A544" s="45">
        <f t="shared" si="24"/>
        <v>0.5</v>
      </c>
      <c r="B544" s="45">
        <f t="shared" si="26"/>
        <v>0.5</v>
      </c>
      <c r="D544" s="1" t="s">
        <v>1786</v>
      </c>
      <c r="E544" s="34">
        <v>28</v>
      </c>
      <c r="F544" s="1" t="s">
        <v>12</v>
      </c>
      <c r="G544" s="1" t="s">
        <v>42</v>
      </c>
      <c r="H544" s="14" t="s">
        <v>1787</v>
      </c>
      <c r="I544" s="39">
        <v>43651</v>
      </c>
      <c r="J544" s="1" t="s">
        <v>1788</v>
      </c>
      <c r="K544" s="1" t="s">
        <v>675</v>
      </c>
      <c r="L544" s="1" t="s">
        <v>35</v>
      </c>
      <c r="M544" s="15">
        <v>32501</v>
      </c>
      <c r="N544" s="1" t="s">
        <v>676</v>
      </c>
      <c r="O544" s="1" t="s">
        <v>925</v>
      </c>
      <c r="P544" s="1" t="s">
        <v>17</v>
      </c>
      <c r="Q544" s="1" t="s">
        <v>1789</v>
      </c>
      <c r="R544" s="1" t="s">
        <v>6798</v>
      </c>
      <c r="S544" s="3" t="s">
        <v>1293</v>
      </c>
      <c r="T544" s="14" t="s">
        <v>1790</v>
      </c>
      <c r="U544" s="1" t="s">
        <v>49</v>
      </c>
      <c r="V544" s="13" t="s">
        <v>18</v>
      </c>
      <c r="W544" s="11" t="s">
        <v>1234</v>
      </c>
      <c r="X544" s="11" t="s">
        <v>1210</v>
      </c>
      <c r="Y544" s="11" t="s">
        <v>1209</v>
      </c>
      <c r="Z544" s="11" t="s">
        <v>49</v>
      </c>
      <c r="AA544" s="11">
        <v>4844</v>
      </c>
      <c r="AC544" s="11" t="s">
        <v>6791</v>
      </c>
      <c r="AD544" s="3">
        <v>7120</v>
      </c>
      <c r="AE544" s="45">
        <f t="shared" si="25"/>
        <v>0.5</v>
      </c>
    </row>
    <row r="545" spans="1:31" ht="12" customHeight="1" x14ac:dyDescent="0.25">
      <c r="A545" s="45">
        <f t="shared" si="24"/>
        <v>0.5</v>
      </c>
      <c r="B545" s="45" t="str">
        <f t="shared" si="26"/>
        <v/>
      </c>
      <c r="D545" s="1" t="s">
        <v>3969</v>
      </c>
      <c r="E545" s="34">
        <v>37</v>
      </c>
      <c r="F545" s="1" t="s">
        <v>12</v>
      </c>
      <c r="G545" s="1" t="s">
        <v>30</v>
      </c>
      <c r="H545" s="14" t="s">
        <v>3970</v>
      </c>
      <c r="I545" s="39">
        <v>43651</v>
      </c>
      <c r="J545" s="1" t="s">
        <v>3971</v>
      </c>
      <c r="K545" s="1" t="s">
        <v>3972</v>
      </c>
      <c r="L545" s="1" t="s">
        <v>35</v>
      </c>
      <c r="M545" s="15">
        <v>33570</v>
      </c>
      <c r="N545" s="1" t="s">
        <v>187</v>
      </c>
      <c r="O545" s="1" t="s">
        <v>188</v>
      </c>
      <c r="P545" s="1" t="s">
        <v>17</v>
      </c>
      <c r="Q545" s="1" t="s">
        <v>3973</v>
      </c>
      <c r="R545" s="1" t="s">
        <v>6798</v>
      </c>
      <c r="S545" s="3" t="s">
        <v>1293</v>
      </c>
      <c r="T545" s="14" t="s">
        <v>3974</v>
      </c>
      <c r="U545" s="1" t="s">
        <v>49</v>
      </c>
      <c r="V545" s="13" t="s">
        <v>18</v>
      </c>
      <c r="W545" s="11" t="s">
        <v>1233</v>
      </c>
      <c r="X545" s="11" t="s">
        <v>1208</v>
      </c>
      <c r="Y545" s="11" t="s">
        <v>1211</v>
      </c>
      <c r="Z545" s="11" t="s">
        <v>49</v>
      </c>
      <c r="AA545" s="11">
        <v>4852</v>
      </c>
      <c r="AC545" s="11" t="s">
        <v>6793</v>
      </c>
      <c r="AD545" s="3">
        <v>7122</v>
      </c>
      <c r="AE545" s="45">
        <f t="shared" si="25"/>
        <v>0.5</v>
      </c>
    </row>
    <row r="546" spans="1:31" ht="12" customHeight="1" x14ac:dyDescent="0.25">
      <c r="A546" s="45">
        <f t="shared" si="24"/>
        <v>1</v>
      </c>
      <c r="B546" s="45" t="str">
        <f t="shared" si="26"/>
        <v/>
      </c>
      <c r="D546" s="1" t="s">
        <v>2485</v>
      </c>
      <c r="E546" s="34">
        <v>58</v>
      </c>
      <c r="F546" s="1" t="s">
        <v>12</v>
      </c>
      <c r="G546" s="1" t="s">
        <v>25</v>
      </c>
      <c r="H546" s="14" t="s">
        <v>2486</v>
      </c>
      <c r="I546" s="39">
        <v>43651</v>
      </c>
      <c r="J546" s="1" t="s">
        <v>2487</v>
      </c>
      <c r="K546" s="1" t="s">
        <v>2488</v>
      </c>
      <c r="L546" s="1" t="s">
        <v>131</v>
      </c>
      <c r="M546" s="15">
        <v>65717</v>
      </c>
      <c r="N546" s="1" t="s">
        <v>2489</v>
      </c>
      <c r="O546" s="1" t="s">
        <v>2490</v>
      </c>
      <c r="P546" s="1" t="s">
        <v>17</v>
      </c>
      <c r="Q546" s="1" t="s">
        <v>2491</v>
      </c>
      <c r="R546" s="1" t="s">
        <v>6798</v>
      </c>
      <c r="S546" s="3" t="s">
        <v>1293</v>
      </c>
      <c r="T546" s="14" t="s">
        <v>2492</v>
      </c>
      <c r="U546" s="1" t="s">
        <v>49</v>
      </c>
      <c r="V546" s="13" t="s">
        <v>18</v>
      </c>
      <c r="W546" s="11" t="s">
        <v>1234</v>
      </c>
      <c r="X546" s="11" t="s">
        <v>1210</v>
      </c>
      <c r="Y546" s="11" t="s">
        <v>1211</v>
      </c>
      <c r="Z546" s="11" t="s">
        <v>49</v>
      </c>
      <c r="AA546" s="11">
        <v>4847</v>
      </c>
      <c r="AC546" s="11" t="s">
        <v>6792</v>
      </c>
      <c r="AD546" s="3">
        <v>7121</v>
      </c>
      <c r="AE546" s="45">
        <f t="shared" si="25"/>
        <v>1</v>
      </c>
    </row>
    <row r="547" spans="1:31" ht="12" customHeight="1" x14ac:dyDescent="0.25">
      <c r="A547" s="45">
        <f t="shared" si="24"/>
        <v>0.75</v>
      </c>
      <c r="B547" s="45" t="str">
        <f t="shared" si="26"/>
        <v/>
      </c>
      <c r="D547" s="1" t="s">
        <v>4419</v>
      </c>
      <c r="E547" s="34">
        <v>21</v>
      </c>
      <c r="F547" s="1" t="s">
        <v>12</v>
      </c>
      <c r="G547" s="1" t="s">
        <v>25</v>
      </c>
      <c r="H547" s="13"/>
      <c r="I547" s="39">
        <v>43651</v>
      </c>
      <c r="J547" s="1" t="s">
        <v>4420</v>
      </c>
      <c r="K547" s="1" t="s">
        <v>979</v>
      </c>
      <c r="L547" s="1" t="s">
        <v>28</v>
      </c>
      <c r="M547" s="15">
        <v>93022</v>
      </c>
      <c r="N547" s="1" t="s">
        <v>537</v>
      </c>
      <c r="O547" s="1" t="s">
        <v>267</v>
      </c>
      <c r="P547" s="1" t="s">
        <v>17</v>
      </c>
      <c r="Q547" s="1" t="s">
        <v>4421</v>
      </c>
      <c r="R547" s="1" t="s">
        <v>6798</v>
      </c>
      <c r="S547" s="3" t="s">
        <v>1293</v>
      </c>
      <c r="T547" s="14" t="s">
        <v>4422</v>
      </c>
      <c r="U547" s="1" t="s">
        <v>49</v>
      </c>
      <c r="V547" s="13" t="s">
        <v>6797</v>
      </c>
      <c r="W547" s="11" t="s">
        <v>1285</v>
      </c>
      <c r="X547" s="11" t="s">
        <v>1210</v>
      </c>
      <c r="Y547" s="11" t="s">
        <v>1211</v>
      </c>
      <c r="Z547" s="11" t="s">
        <v>49</v>
      </c>
      <c r="AA547" s="11">
        <v>4849</v>
      </c>
      <c r="AC547" s="11" t="s">
        <v>6793</v>
      </c>
      <c r="AD547" s="3">
        <v>7124</v>
      </c>
      <c r="AE547" s="45">
        <f t="shared" si="25"/>
        <v>0.75</v>
      </c>
    </row>
    <row r="548" spans="1:31" ht="12" customHeight="1" x14ac:dyDescent="0.25">
      <c r="A548" s="45">
        <f t="shared" si="24"/>
        <v>0.75</v>
      </c>
      <c r="B548" s="45" t="str">
        <f t="shared" si="26"/>
        <v/>
      </c>
      <c r="D548" s="1" t="s">
        <v>4302</v>
      </c>
      <c r="E548" s="34">
        <v>17</v>
      </c>
      <c r="F548" s="1" t="s">
        <v>52</v>
      </c>
      <c r="G548" s="1" t="s">
        <v>25</v>
      </c>
      <c r="H548" s="14" t="s">
        <v>4303</v>
      </c>
      <c r="I548" s="39">
        <v>43651</v>
      </c>
      <c r="J548" s="1" t="s">
        <v>4304</v>
      </c>
      <c r="K548" s="1" t="s">
        <v>409</v>
      </c>
      <c r="L548" s="1" t="s">
        <v>28</v>
      </c>
      <c r="M548" s="15">
        <v>92806</v>
      </c>
      <c r="N548" s="1" t="s">
        <v>289</v>
      </c>
      <c r="O548" s="1" t="s">
        <v>990</v>
      </c>
      <c r="P548" s="1" t="s">
        <v>17</v>
      </c>
      <c r="Q548" s="1" t="s">
        <v>4305</v>
      </c>
      <c r="R548" s="1" t="s">
        <v>6798</v>
      </c>
      <c r="S548" s="3" t="s">
        <v>1293</v>
      </c>
      <c r="T548" s="14" t="s">
        <v>4306</v>
      </c>
      <c r="U548" s="1" t="s">
        <v>49</v>
      </c>
      <c r="V548" s="13" t="s">
        <v>6797</v>
      </c>
      <c r="W548" s="11" t="s">
        <v>4276</v>
      </c>
      <c r="X548" s="11" t="s">
        <v>1210</v>
      </c>
      <c r="Y548" s="11" t="s">
        <v>1211</v>
      </c>
      <c r="Z548" s="11" t="s">
        <v>161</v>
      </c>
      <c r="AA548" s="11">
        <v>4848</v>
      </c>
      <c r="AC548" s="11" t="s">
        <v>6793</v>
      </c>
      <c r="AD548" s="3">
        <v>7123</v>
      </c>
      <c r="AE548" s="45">
        <f t="shared" si="25"/>
        <v>0.75</v>
      </c>
    </row>
    <row r="549" spans="1:31" ht="12" customHeight="1" x14ac:dyDescent="0.25">
      <c r="A549" s="45">
        <f t="shared" si="24"/>
        <v>0</v>
      </c>
      <c r="B549" s="45" t="str">
        <f t="shared" si="26"/>
        <v/>
      </c>
      <c r="D549" s="1" t="s">
        <v>4696</v>
      </c>
      <c r="E549" s="34">
        <v>34</v>
      </c>
      <c r="F549" s="1" t="s">
        <v>12</v>
      </c>
      <c r="G549" s="1" t="s">
        <v>30</v>
      </c>
      <c r="H549" s="14" t="s">
        <v>4697</v>
      </c>
      <c r="I549" s="39">
        <v>43651</v>
      </c>
      <c r="J549" s="1" t="s">
        <v>4698</v>
      </c>
      <c r="K549" s="1" t="s">
        <v>181</v>
      </c>
      <c r="L549" s="1" t="s">
        <v>92</v>
      </c>
      <c r="M549" s="15">
        <v>84084</v>
      </c>
      <c r="N549" s="1" t="s">
        <v>182</v>
      </c>
      <c r="O549" s="1" t="s">
        <v>4699</v>
      </c>
      <c r="P549" s="1" t="s">
        <v>17</v>
      </c>
      <c r="Q549" s="1" t="s">
        <v>4700</v>
      </c>
      <c r="R549" s="1" t="s">
        <v>6798</v>
      </c>
      <c r="S549" s="3" t="s">
        <v>1293</v>
      </c>
      <c r="T549" s="14" t="s">
        <v>4701</v>
      </c>
      <c r="U549" s="1" t="s">
        <v>49</v>
      </c>
      <c r="V549" s="13" t="s">
        <v>24</v>
      </c>
      <c r="W549" s="11" t="s">
        <v>1213</v>
      </c>
      <c r="X549" s="11" t="s">
        <v>1213</v>
      </c>
      <c r="Y549" s="11" t="s">
        <v>1212</v>
      </c>
      <c r="Z549" s="11" t="s">
        <v>49</v>
      </c>
      <c r="AA549" s="11">
        <v>4845</v>
      </c>
      <c r="AC549" s="11" t="s">
        <v>6793</v>
      </c>
      <c r="AD549" s="3">
        <v>7125</v>
      </c>
      <c r="AE549" s="45">
        <f t="shared" si="25"/>
        <v>-0.25</v>
      </c>
    </row>
    <row r="550" spans="1:31" ht="12" customHeight="1" x14ac:dyDescent="0.25">
      <c r="A550" s="45">
        <f t="shared" si="24"/>
        <v>0.5</v>
      </c>
      <c r="B550" s="45" t="str">
        <f t="shared" si="26"/>
        <v/>
      </c>
      <c r="D550" s="1" t="s">
        <v>3503</v>
      </c>
      <c r="E550" s="34">
        <v>34</v>
      </c>
      <c r="F550" s="1" t="s">
        <v>12</v>
      </c>
      <c r="G550" s="11" t="s">
        <v>30</v>
      </c>
      <c r="H550" s="13"/>
      <c r="I550" s="39">
        <v>43650</v>
      </c>
      <c r="J550" s="1" t="s">
        <v>3504</v>
      </c>
      <c r="K550" s="1" t="s">
        <v>349</v>
      </c>
      <c r="L550" s="1" t="s">
        <v>82</v>
      </c>
      <c r="M550" s="15">
        <v>80401</v>
      </c>
      <c r="N550" s="1" t="s">
        <v>399</v>
      </c>
      <c r="O550" s="1" t="s">
        <v>3505</v>
      </c>
      <c r="P550" s="1" t="s">
        <v>17</v>
      </c>
      <c r="Q550" s="1" t="s">
        <v>3506</v>
      </c>
      <c r="R550" s="1" t="s">
        <v>6798</v>
      </c>
      <c r="S550" s="3" t="s">
        <v>1293</v>
      </c>
      <c r="T550" s="14" t="s">
        <v>3507</v>
      </c>
      <c r="U550" s="1" t="s">
        <v>49</v>
      </c>
      <c r="V550" s="13" t="s">
        <v>18</v>
      </c>
      <c r="W550" s="11" t="s">
        <v>1234</v>
      </c>
      <c r="X550" s="11" t="s">
        <v>1210</v>
      </c>
      <c r="Y550" s="11" t="s">
        <v>1212</v>
      </c>
      <c r="Z550" s="11" t="s">
        <v>49</v>
      </c>
      <c r="AA550" s="11">
        <v>4856</v>
      </c>
      <c r="AC550" s="11" t="s">
        <v>6793</v>
      </c>
      <c r="AD550" s="3">
        <v>7118</v>
      </c>
      <c r="AE550" s="45">
        <f t="shared" si="25"/>
        <v>0.5</v>
      </c>
    </row>
    <row r="551" spans="1:31" ht="12" customHeight="1" x14ac:dyDescent="0.25">
      <c r="A551" s="45">
        <f t="shared" si="24"/>
        <v>0.5</v>
      </c>
      <c r="B551" s="45" t="str">
        <f t="shared" si="26"/>
        <v/>
      </c>
      <c r="D551" s="1" t="s">
        <v>4529</v>
      </c>
      <c r="E551" s="34">
        <v>47</v>
      </c>
      <c r="F551" s="1" t="s">
        <v>12</v>
      </c>
      <c r="G551" s="1" t="s">
        <v>30</v>
      </c>
      <c r="H551" s="13"/>
      <c r="I551" s="39">
        <v>43650</v>
      </c>
      <c r="J551" s="1" t="s">
        <v>4530</v>
      </c>
      <c r="K551" s="1" t="s">
        <v>262</v>
      </c>
      <c r="L551" s="1" t="s">
        <v>73</v>
      </c>
      <c r="M551" s="15">
        <v>30075</v>
      </c>
      <c r="N551" s="1" t="s">
        <v>362</v>
      </c>
      <c r="O551" s="1" t="s">
        <v>263</v>
      </c>
      <c r="P551" s="1" t="s">
        <v>17</v>
      </c>
      <c r="Q551" s="1" t="s">
        <v>4531</v>
      </c>
      <c r="R551" s="1" t="s">
        <v>6798</v>
      </c>
      <c r="S551" s="3" t="s">
        <v>1293</v>
      </c>
      <c r="T551" s="14" t="s">
        <v>4532</v>
      </c>
      <c r="U551" s="1" t="s">
        <v>49</v>
      </c>
      <c r="V551" s="13" t="s">
        <v>24</v>
      </c>
      <c r="W551" s="11" t="s">
        <v>1217</v>
      </c>
      <c r="X551" s="11" t="s">
        <v>1210</v>
      </c>
      <c r="Y551" s="11" t="s">
        <v>1211</v>
      </c>
      <c r="Z551" s="11" t="s">
        <v>49</v>
      </c>
      <c r="AA551" s="11">
        <v>4854</v>
      </c>
      <c r="AC551" s="11" t="s">
        <v>6793</v>
      </c>
      <c r="AD551" s="3">
        <v>7119</v>
      </c>
      <c r="AE551" s="45">
        <f t="shared" si="25"/>
        <v>0.5</v>
      </c>
    </row>
    <row r="552" spans="1:31" ht="12" customHeight="1" x14ac:dyDescent="0.25">
      <c r="A552" s="45">
        <f t="shared" si="24"/>
        <v>0.25</v>
      </c>
      <c r="B552" s="45" t="str">
        <f t="shared" si="26"/>
        <v/>
      </c>
      <c r="D552" s="1" t="s">
        <v>5804</v>
      </c>
      <c r="E552" s="34">
        <v>39</v>
      </c>
      <c r="F552" s="1" t="s">
        <v>12</v>
      </c>
      <c r="G552" s="1" t="s">
        <v>59</v>
      </c>
      <c r="H552" s="14" t="s">
        <v>5805</v>
      </c>
      <c r="I552" s="39">
        <v>43649</v>
      </c>
      <c r="J552" s="1" t="s">
        <v>5806</v>
      </c>
      <c r="K552" s="1" t="s">
        <v>5807</v>
      </c>
      <c r="L552" s="1" t="s">
        <v>109</v>
      </c>
      <c r="M552" s="15">
        <v>98370</v>
      </c>
      <c r="N552" s="1" t="s">
        <v>811</v>
      </c>
      <c r="O552" s="1" t="s">
        <v>5808</v>
      </c>
      <c r="P552" s="1" t="s">
        <v>17</v>
      </c>
      <c r="Q552" s="1" t="s">
        <v>5809</v>
      </c>
      <c r="R552" s="1" t="s">
        <v>6798</v>
      </c>
      <c r="S552" s="3" t="s">
        <v>1293</v>
      </c>
      <c r="T552" s="14" t="s">
        <v>5810</v>
      </c>
      <c r="U552" s="1" t="s">
        <v>161</v>
      </c>
      <c r="V552" s="13" t="s">
        <v>18</v>
      </c>
      <c r="W552" s="11" t="s">
        <v>1220</v>
      </c>
      <c r="X552" s="11" t="s">
        <v>1208</v>
      </c>
      <c r="Y552" s="11" t="s">
        <v>1211</v>
      </c>
      <c r="Z552" s="11" t="s">
        <v>49</v>
      </c>
      <c r="AA552" s="11">
        <v>4850</v>
      </c>
      <c r="AC552" s="11" t="s">
        <v>6793</v>
      </c>
      <c r="AD552" s="3">
        <v>7115</v>
      </c>
      <c r="AE552" s="45">
        <f t="shared" si="25"/>
        <v>0.25</v>
      </c>
    </row>
    <row r="553" spans="1:31" ht="12" customHeight="1" x14ac:dyDescent="0.25">
      <c r="A553" s="45">
        <f t="shared" si="24"/>
        <v>0.25</v>
      </c>
      <c r="B553" s="45" t="str">
        <f t="shared" si="26"/>
        <v/>
      </c>
      <c r="D553" s="1" t="s">
        <v>5694</v>
      </c>
      <c r="E553" s="34">
        <v>26</v>
      </c>
      <c r="F553" s="1" t="s">
        <v>12</v>
      </c>
      <c r="G553" s="1" t="s">
        <v>25</v>
      </c>
      <c r="H553" s="14" t="s">
        <v>5695</v>
      </c>
      <c r="I553" s="39">
        <v>43649</v>
      </c>
      <c r="J553" s="1" t="s">
        <v>5696</v>
      </c>
      <c r="K553" s="1" t="s">
        <v>5697</v>
      </c>
      <c r="L553" s="1" t="s">
        <v>120</v>
      </c>
      <c r="M553" s="15">
        <v>50266</v>
      </c>
      <c r="N553" s="1" t="s">
        <v>406</v>
      </c>
      <c r="O553" s="1" t="s">
        <v>5698</v>
      </c>
      <c r="P553" s="1" t="s">
        <v>17</v>
      </c>
      <c r="Q553" s="1" t="s">
        <v>5699</v>
      </c>
      <c r="R553" s="1" t="s">
        <v>6798</v>
      </c>
      <c r="S553" s="3" t="s">
        <v>1293</v>
      </c>
      <c r="T553" s="14" t="s">
        <v>5700</v>
      </c>
      <c r="U553" s="1" t="s">
        <v>161</v>
      </c>
      <c r="V553" s="13" t="s">
        <v>18</v>
      </c>
      <c r="W553" s="11" t="s">
        <v>1233</v>
      </c>
      <c r="X553" s="11" t="s">
        <v>1208</v>
      </c>
      <c r="Y553" s="11" t="s">
        <v>1211</v>
      </c>
      <c r="Z553" s="11" t="s">
        <v>49</v>
      </c>
      <c r="AA553" s="11">
        <v>4855</v>
      </c>
      <c r="AC553" s="11" t="s">
        <v>6793</v>
      </c>
      <c r="AD553" s="3">
        <v>7114</v>
      </c>
      <c r="AE553" s="45">
        <f t="shared" si="25"/>
        <v>0.25</v>
      </c>
    </row>
    <row r="554" spans="1:31" ht="12" customHeight="1" x14ac:dyDescent="0.25">
      <c r="A554" s="45">
        <f t="shared" si="24"/>
        <v>0.5</v>
      </c>
      <c r="B554" s="45" t="str">
        <f t="shared" si="26"/>
        <v/>
      </c>
      <c r="D554" s="1" t="s">
        <v>4388</v>
      </c>
      <c r="E554" s="34">
        <v>49</v>
      </c>
      <c r="F554" s="1" t="s">
        <v>12</v>
      </c>
      <c r="G554" s="3" t="s">
        <v>13</v>
      </c>
      <c r="H554" s="13"/>
      <c r="I554" s="39">
        <v>43649</v>
      </c>
      <c r="J554" s="1" t="s">
        <v>4389</v>
      </c>
      <c r="K554" s="1" t="s">
        <v>627</v>
      </c>
      <c r="L554" s="1" t="s">
        <v>28</v>
      </c>
      <c r="M554" s="15">
        <v>91710</v>
      </c>
      <c r="N554" s="1" t="s">
        <v>110</v>
      </c>
      <c r="O554" s="1" t="s">
        <v>1168</v>
      </c>
      <c r="P554" s="1" t="s">
        <v>17</v>
      </c>
      <c r="Q554" s="1" t="s">
        <v>4390</v>
      </c>
      <c r="R554" s="1" t="s">
        <v>6798</v>
      </c>
      <c r="S554" s="3" t="s">
        <v>1293</v>
      </c>
      <c r="T554" s="14" t="s">
        <v>4391</v>
      </c>
      <c r="U554" s="1" t="s">
        <v>49</v>
      </c>
      <c r="V554" s="13" t="s">
        <v>6797</v>
      </c>
      <c r="W554" s="11" t="s">
        <v>1285</v>
      </c>
      <c r="X554" s="11" t="s">
        <v>1208</v>
      </c>
      <c r="Y554" s="11" t="s">
        <v>1211</v>
      </c>
      <c r="Z554" s="11" t="s">
        <v>161</v>
      </c>
      <c r="AA554" s="11">
        <v>4979</v>
      </c>
      <c r="AC554" s="11" t="s">
        <v>6793</v>
      </c>
      <c r="AD554" s="3">
        <v>7117</v>
      </c>
      <c r="AE554" s="45">
        <f t="shared" si="25"/>
        <v>0.5</v>
      </c>
    </row>
    <row r="555" spans="1:31" ht="12" customHeight="1" x14ac:dyDescent="0.25">
      <c r="A555" s="45">
        <f t="shared" si="24"/>
        <v>0.75</v>
      </c>
      <c r="B555" s="45" t="str">
        <f t="shared" si="26"/>
        <v/>
      </c>
      <c r="D555" s="1" t="s">
        <v>4322</v>
      </c>
      <c r="E555" s="34">
        <v>38</v>
      </c>
      <c r="F555" s="1" t="s">
        <v>52</v>
      </c>
      <c r="G555" s="1" t="s">
        <v>30</v>
      </c>
      <c r="H555" s="14" t="s">
        <v>4323</v>
      </c>
      <c r="I555" s="39">
        <v>43649</v>
      </c>
      <c r="J555" s="1" t="s">
        <v>4324</v>
      </c>
      <c r="K555" s="1" t="s">
        <v>242</v>
      </c>
      <c r="L555" s="1" t="s">
        <v>39</v>
      </c>
      <c r="M555" s="15">
        <v>79905</v>
      </c>
      <c r="N555" s="1" t="s">
        <v>242</v>
      </c>
      <c r="O555" s="1" t="s">
        <v>243</v>
      </c>
      <c r="P555" s="1" t="s">
        <v>17</v>
      </c>
      <c r="Q555" s="1" t="s">
        <v>4325</v>
      </c>
      <c r="R555" s="1" t="s">
        <v>6798</v>
      </c>
      <c r="S555" s="3" t="s">
        <v>1293</v>
      </c>
      <c r="T555" s="14" t="s">
        <v>4326</v>
      </c>
      <c r="U555" s="1" t="s">
        <v>19</v>
      </c>
      <c r="V555" s="13" t="s">
        <v>6797</v>
      </c>
      <c r="W555" s="11" t="s">
        <v>4276</v>
      </c>
      <c r="X555" s="11" t="s">
        <v>1210</v>
      </c>
      <c r="Y555" s="11" t="s">
        <v>1211</v>
      </c>
      <c r="Z555" s="11" t="s">
        <v>49</v>
      </c>
      <c r="AA555" s="11">
        <v>4857</v>
      </c>
      <c r="AC555" s="11" t="s">
        <v>6791</v>
      </c>
      <c r="AD555" s="3">
        <v>7116</v>
      </c>
      <c r="AE555" s="45">
        <f t="shared" si="25"/>
        <v>0.75</v>
      </c>
    </row>
    <row r="556" spans="1:31" ht="12" customHeight="1" x14ac:dyDescent="0.25">
      <c r="A556" s="45">
        <f t="shared" si="24"/>
        <v>0.25</v>
      </c>
      <c r="B556" s="45" t="str">
        <f t="shared" si="26"/>
        <v/>
      </c>
      <c r="D556" s="1" t="s">
        <v>4525</v>
      </c>
      <c r="E556" s="34">
        <v>53</v>
      </c>
      <c r="F556" s="1" t="s">
        <v>12</v>
      </c>
      <c r="G556" s="11" t="s">
        <v>25</v>
      </c>
      <c r="H556" s="13"/>
      <c r="I556" s="39">
        <v>43649</v>
      </c>
      <c r="J556" s="1" t="s">
        <v>4526</v>
      </c>
      <c r="K556" s="1" t="s">
        <v>494</v>
      </c>
      <c r="L556" s="1" t="s">
        <v>85</v>
      </c>
      <c r="M556" s="15">
        <v>47167</v>
      </c>
      <c r="N556" s="1" t="s">
        <v>54</v>
      </c>
      <c r="O556" s="1" t="s">
        <v>495</v>
      </c>
      <c r="P556" s="1" t="s">
        <v>17</v>
      </c>
      <c r="Q556" s="1" t="s">
        <v>4527</v>
      </c>
      <c r="R556" s="1" t="s">
        <v>6798</v>
      </c>
      <c r="S556" s="3" t="s">
        <v>1293</v>
      </c>
      <c r="T556" s="14" t="s">
        <v>4528</v>
      </c>
      <c r="U556" s="1" t="s">
        <v>49</v>
      </c>
      <c r="V556" s="13" t="s">
        <v>24</v>
      </c>
      <c r="W556" s="11" t="s">
        <v>1224</v>
      </c>
      <c r="X556" s="11" t="s">
        <v>1208</v>
      </c>
      <c r="Y556" s="11" t="s">
        <v>1211</v>
      </c>
      <c r="Z556" s="11" t="s">
        <v>49</v>
      </c>
      <c r="AA556" s="11">
        <v>4843</v>
      </c>
      <c r="AC556" s="11" t="s">
        <v>6792</v>
      </c>
      <c r="AD556" s="3">
        <v>7113</v>
      </c>
      <c r="AE556" s="45">
        <f t="shared" si="25"/>
        <v>0.25</v>
      </c>
    </row>
    <row r="557" spans="1:31" ht="12" customHeight="1" x14ac:dyDescent="0.25">
      <c r="A557" s="45">
        <f t="shared" si="24"/>
        <v>0.5</v>
      </c>
      <c r="B557" s="45">
        <f t="shared" si="26"/>
        <v>0.5</v>
      </c>
      <c r="D557" s="1" t="s">
        <v>1778</v>
      </c>
      <c r="E557" s="34">
        <v>39</v>
      </c>
      <c r="F557" s="1" t="s">
        <v>12</v>
      </c>
      <c r="G557" s="1" t="s">
        <v>42</v>
      </c>
      <c r="H557" s="14" t="s">
        <v>1779</v>
      </c>
      <c r="I557" s="39">
        <v>43648</v>
      </c>
      <c r="J557" s="1" t="s">
        <v>1780</v>
      </c>
      <c r="K557" s="1" t="s">
        <v>1781</v>
      </c>
      <c r="L557" s="1" t="s">
        <v>38</v>
      </c>
      <c r="M557" s="15">
        <v>44035</v>
      </c>
      <c r="N557" s="1" t="s">
        <v>1782</v>
      </c>
      <c r="O557" s="1" t="s">
        <v>1783</v>
      </c>
      <c r="P557" s="1" t="s">
        <v>17</v>
      </c>
      <c r="Q557" s="1" t="s">
        <v>1784</v>
      </c>
      <c r="R557" s="1" t="s">
        <v>6798</v>
      </c>
      <c r="S557" s="3" t="s">
        <v>1293</v>
      </c>
      <c r="T557" s="14" t="s">
        <v>1785</v>
      </c>
      <c r="U557" s="1" t="s">
        <v>49</v>
      </c>
      <c r="V557" s="13" t="s">
        <v>18</v>
      </c>
      <c r="W557" s="11" t="s">
        <v>1234</v>
      </c>
      <c r="X557" s="11" t="s">
        <v>1210</v>
      </c>
      <c r="Y557" s="11" t="s">
        <v>1209</v>
      </c>
      <c r="Z557" s="11" t="s">
        <v>49</v>
      </c>
      <c r="AA557" s="11">
        <v>4841</v>
      </c>
      <c r="AC557" s="11" t="s">
        <v>6793</v>
      </c>
      <c r="AD557" s="3">
        <v>7110</v>
      </c>
      <c r="AE557" s="45">
        <f t="shared" si="25"/>
        <v>0.5</v>
      </c>
    </row>
    <row r="558" spans="1:31" ht="12" customHeight="1" x14ac:dyDescent="0.25">
      <c r="A558" s="45">
        <f t="shared" si="24"/>
        <v>0.25</v>
      </c>
      <c r="B558" s="45">
        <f t="shared" si="26"/>
        <v>0.25</v>
      </c>
      <c r="D558" s="1" t="s">
        <v>2111</v>
      </c>
      <c r="E558" s="34">
        <v>23</v>
      </c>
      <c r="F558" s="1" t="s">
        <v>12</v>
      </c>
      <c r="G558" s="1" t="s">
        <v>42</v>
      </c>
      <c r="H558" s="14" t="s">
        <v>2112</v>
      </c>
      <c r="I558" s="39">
        <v>43648</v>
      </c>
      <c r="J558" s="1" t="s">
        <v>2113</v>
      </c>
      <c r="K558" s="1" t="s">
        <v>1157</v>
      </c>
      <c r="L558" s="1" t="s">
        <v>58</v>
      </c>
      <c r="M558" s="15">
        <v>55122</v>
      </c>
      <c r="N558" s="1" t="s">
        <v>1087</v>
      </c>
      <c r="O558" s="1" t="s">
        <v>1158</v>
      </c>
      <c r="P558" s="1" t="s">
        <v>17</v>
      </c>
      <c r="Q558" s="1" t="s">
        <v>2114</v>
      </c>
      <c r="R558" s="1" t="s">
        <v>6798</v>
      </c>
      <c r="S558" s="3" t="s">
        <v>1293</v>
      </c>
      <c r="T558" s="14" t="s">
        <v>2115</v>
      </c>
      <c r="U558" s="1" t="s">
        <v>49</v>
      </c>
      <c r="V558" s="13" t="s">
        <v>18</v>
      </c>
      <c r="W558" s="11" t="s">
        <v>1234</v>
      </c>
      <c r="X558" s="11" t="s">
        <v>1208</v>
      </c>
      <c r="Y558" s="11" t="s">
        <v>1212</v>
      </c>
      <c r="Z558" s="11" t="s">
        <v>161</v>
      </c>
      <c r="AA558" s="11">
        <v>4838</v>
      </c>
      <c r="AC558" s="11" t="s">
        <v>6793</v>
      </c>
      <c r="AD558" s="3">
        <v>7111</v>
      </c>
      <c r="AE558" s="45">
        <f t="shared" si="25"/>
        <v>0.25</v>
      </c>
    </row>
    <row r="559" spans="1:31" ht="12" customHeight="1" x14ac:dyDescent="0.25">
      <c r="A559" s="45">
        <f t="shared" si="24"/>
        <v>1</v>
      </c>
      <c r="B559" s="45" t="str">
        <f t="shared" si="26"/>
        <v/>
      </c>
      <c r="D559" s="13" t="s">
        <v>2816</v>
      </c>
      <c r="E559" s="36">
        <v>21</v>
      </c>
      <c r="F559" s="1" t="s">
        <v>12</v>
      </c>
      <c r="G559" s="1" t="s">
        <v>30</v>
      </c>
      <c r="H559" s="13"/>
      <c r="I559" s="39">
        <v>43648</v>
      </c>
      <c r="J559" s="1" t="s">
        <v>2817</v>
      </c>
      <c r="K559" s="1" t="s">
        <v>259</v>
      </c>
      <c r="L559" s="1" t="s">
        <v>77</v>
      </c>
      <c r="M559" s="15">
        <v>87123</v>
      </c>
      <c r="N559" s="1" t="s">
        <v>143</v>
      </c>
      <c r="O559" s="1" t="s">
        <v>649</v>
      </c>
      <c r="P559" s="1" t="s">
        <v>17</v>
      </c>
      <c r="Q559" s="1" t="s">
        <v>2818</v>
      </c>
      <c r="R559" s="1" t="s">
        <v>6798</v>
      </c>
      <c r="S559" s="3" t="s">
        <v>1293</v>
      </c>
      <c r="T559" s="14" t="s">
        <v>2819</v>
      </c>
      <c r="U559" s="1" t="s">
        <v>49</v>
      </c>
      <c r="V559" s="13" t="s">
        <v>18</v>
      </c>
      <c r="W559" s="11" t="s">
        <v>1234</v>
      </c>
      <c r="X559" s="11" t="s">
        <v>1210</v>
      </c>
      <c r="Y559" s="11" t="s">
        <v>1211</v>
      </c>
      <c r="Z559" s="11" t="s">
        <v>49</v>
      </c>
      <c r="AA559" s="11">
        <v>4839</v>
      </c>
      <c r="AC559" s="11" t="s">
        <v>6793</v>
      </c>
      <c r="AD559" s="3">
        <v>7112</v>
      </c>
      <c r="AE559" s="45">
        <f t="shared" si="25"/>
        <v>1</v>
      </c>
    </row>
    <row r="560" spans="1:31" ht="12" customHeight="1" x14ac:dyDescent="0.25">
      <c r="A560" s="45">
        <f t="shared" si="24"/>
        <v>0.25</v>
      </c>
      <c r="B560" s="45" t="str">
        <f t="shared" si="26"/>
        <v/>
      </c>
      <c r="D560" s="1" t="s">
        <v>5140</v>
      </c>
      <c r="E560" s="34">
        <v>44</v>
      </c>
      <c r="F560" s="1" t="s">
        <v>12</v>
      </c>
      <c r="G560" s="11" t="s">
        <v>25</v>
      </c>
      <c r="H560" s="13"/>
      <c r="I560" s="39">
        <v>43648</v>
      </c>
      <c r="J560" s="1" t="s">
        <v>5141</v>
      </c>
      <c r="K560" s="1" t="s">
        <v>5142</v>
      </c>
      <c r="L560" s="1" t="s">
        <v>33</v>
      </c>
      <c r="M560" s="15">
        <v>49735</v>
      </c>
      <c r="N560" s="1" t="s">
        <v>5143</v>
      </c>
      <c r="O560" s="1" t="s">
        <v>5144</v>
      </c>
      <c r="P560" s="1" t="s">
        <v>17</v>
      </c>
      <c r="Q560" s="1" t="s">
        <v>5145</v>
      </c>
      <c r="R560" s="1" t="s">
        <v>6798</v>
      </c>
      <c r="S560" s="3" t="s">
        <v>1293</v>
      </c>
      <c r="T560" s="14" t="s">
        <v>5146</v>
      </c>
      <c r="U560" s="1" t="s">
        <v>161</v>
      </c>
      <c r="V560" s="13" t="s">
        <v>18</v>
      </c>
      <c r="W560" s="11" t="s">
        <v>1239</v>
      </c>
      <c r="X560" s="11" t="s">
        <v>1210</v>
      </c>
      <c r="Y560" s="11"/>
      <c r="Z560" s="11" t="s">
        <v>49</v>
      </c>
      <c r="AA560" s="11">
        <v>4837</v>
      </c>
      <c r="AC560" s="11" t="s">
        <v>6792</v>
      </c>
      <c r="AD560" s="3">
        <v>7109</v>
      </c>
      <c r="AE560" s="45">
        <f t="shared" si="25"/>
        <v>0.25</v>
      </c>
    </row>
    <row r="561" spans="1:31" ht="12" customHeight="1" x14ac:dyDescent="0.25">
      <c r="A561" s="45">
        <f t="shared" si="24"/>
        <v>0.5</v>
      </c>
      <c r="B561" s="45" t="str">
        <f t="shared" si="26"/>
        <v/>
      </c>
      <c r="D561" s="1" t="s">
        <v>5765</v>
      </c>
      <c r="E561" s="34">
        <v>23</v>
      </c>
      <c r="F561" s="1" t="s">
        <v>12</v>
      </c>
      <c r="G561" s="11" t="s">
        <v>13</v>
      </c>
      <c r="H561" s="13"/>
      <c r="I561" s="39">
        <v>43647</v>
      </c>
      <c r="J561" s="1" t="s">
        <v>5766</v>
      </c>
      <c r="K561" s="1" t="s">
        <v>740</v>
      </c>
      <c r="L561" s="1" t="s">
        <v>73</v>
      </c>
      <c r="M561" s="15">
        <v>30606</v>
      </c>
      <c r="N561" s="1" t="s">
        <v>2131</v>
      </c>
      <c r="O561" s="1" t="s">
        <v>2132</v>
      </c>
      <c r="P561" s="1" t="s">
        <v>17</v>
      </c>
      <c r="Q561" s="1" t="s">
        <v>5767</v>
      </c>
      <c r="R561" s="1" t="s">
        <v>6798</v>
      </c>
      <c r="S561" s="3" t="s">
        <v>1293</v>
      </c>
      <c r="T561" s="14" t="s">
        <v>5768</v>
      </c>
      <c r="U561" s="1" t="s">
        <v>161</v>
      </c>
      <c r="V561" s="13" t="s">
        <v>18</v>
      </c>
      <c r="W561" s="11" t="s">
        <v>1233</v>
      </c>
      <c r="X561" s="11" t="s">
        <v>1210</v>
      </c>
      <c r="Y561" s="11" t="s">
        <v>1211</v>
      </c>
      <c r="Z561" s="11" t="s">
        <v>161</v>
      </c>
      <c r="AA561" s="11">
        <v>4835</v>
      </c>
      <c r="AC561" s="11" t="s">
        <v>6791</v>
      </c>
      <c r="AD561" s="3">
        <v>7107</v>
      </c>
      <c r="AE561" s="45">
        <f t="shared" si="25"/>
        <v>0.5</v>
      </c>
    </row>
    <row r="562" spans="1:31" ht="12" customHeight="1" x14ac:dyDescent="0.25">
      <c r="A562" s="45">
        <f t="shared" si="24"/>
        <v>0.5</v>
      </c>
      <c r="B562" s="45">
        <f t="shared" si="26"/>
        <v>0.5</v>
      </c>
      <c r="D562" s="1" t="s">
        <v>4090</v>
      </c>
      <c r="E562" s="34">
        <v>67</v>
      </c>
      <c r="F562" s="1" t="s">
        <v>12</v>
      </c>
      <c r="G562" s="11" t="s">
        <v>42</v>
      </c>
      <c r="H562" s="13"/>
      <c r="I562" s="39">
        <v>43647</v>
      </c>
      <c r="J562" s="1" t="s">
        <v>4091</v>
      </c>
      <c r="K562" s="1" t="s">
        <v>1130</v>
      </c>
      <c r="L562" s="1" t="s">
        <v>35</v>
      </c>
      <c r="M562" s="15">
        <v>34953</v>
      </c>
      <c r="N562" s="1" t="s">
        <v>539</v>
      </c>
      <c r="O562" s="1" t="s">
        <v>1131</v>
      </c>
      <c r="P562" s="1" t="s">
        <v>17</v>
      </c>
      <c r="Q562" s="1" t="s">
        <v>4092</v>
      </c>
      <c r="R562" s="1" t="s">
        <v>6798</v>
      </c>
      <c r="S562" s="3" t="s">
        <v>1293</v>
      </c>
      <c r="T562" s="14" t="s">
        <v>4093</v>
      </c>
      <c r="U562" s="1" t="s">
        <v>49</v>
      </c>
      <c r="V562" s="13" t="s">
        <v>18</v>
      </c>
      <c r="W562" s="11" t="s">
        <v>1233</v>
      </c>
      <c r="X562" s="11" t="s">
        <v>1208</v>
      </c>
      <c r="Y562" s="11" t="s">
        <v>1211</v>
      </c>
      <c r="Z562" s="11" t="s">
        <v>49</v>
      </c>
      <c r="AA562" s="11">
        <v>4836</v>
      </c>
      <c r="AC562" s="11" t="s">
        <v>6793</v>
      </c>
      <c r="AD562" s="3">
        <v>7106</v>
      </c>
      <c r="AE562" s="45">
        <f t="shared" si="25"/>
        <v>0.5</v>
      </c>
    </row>
    <row r="563" spans="1:31" ht="12" customHeight="1" x14ac:dyDescent="0.25">
      <c r="A563" s="45">
        <f t="shared" si="24"/>
        <v>1</v>
      </c>
      <c r="B563" s="45" t="str">
        <f t="shared" si="26"/>
        <v/>
      </c>
      <c r="D563" s="1" t="s">
        <v>3499</v>
      </c>
      <c r="E563" s="34">
        <v>22</v>
      </c>
      <c r="F563" s="1" t="s">
        <v>12</v>
      </c>
      <c r="G563" s="11" t="s">
        <v>30</v>
      </c>
      <c r="H563" s="13"/>
      <c r="I563" s="39">
        <v>43647</v>
      </c>
      <c r="J563" s="1" t="s">
        <v>3500</v>
      </c>
      <c r="K563" s="1" t="s">
        <v>328</v>
      </c>
      <c r="L563" s="1" t="s">
        <v>82</v>
      </c>
      <c r="M563" s="15">
        <v>80203</v>
      </c>
      <c r="N563" s="1" t="s">
        <v>328</v>
      </c>
      <c r="O563" s="1" t="s">
        <v>329</v>
      </c>
      <c r="P563" s="1" t="s">
        <v>17</v>
      </c>
      <c r="Q563" s="1" t="s">
        <v>3501</v>
      </c>
      <c r="R563" s="1" t="s">
        <v>6798</v>
      </c>
      <c r="S563" s="3" t="s">
        <v>1293</v>
      </c>
      <c r="T563" s="14" t="s">
        <v>3502</v>
      </c>
      <c r="U563" s="1" t="s">
        <v>49</v>
      </c>
      <c r="V563" s="13" t="s">
        <v>18</v>
      </c>
      <c r="W563" s="11" t="s">
        <v>1234</v>
      </c>
      <c r="X563" s="11" t="s">
        <v>1210</v>
      </c>
      <c r="Y563" s="11" t="s">
        <v>1211</v>
      </c>
      <c r="Z563" s="11" t="s">
        <v>49</v>
      </c>
      <c r="AA563" s="11">
        <v>4823</v>
      </c>
      <c r="AC563" s="11" t="s">
        <v>6791</v>
      </c>
      <c r="AD563" s="3">
        <v>7104</v>
      </c>
      <c r="AE563" s="45">
        <f t="shared" si="25"/>
        <v>1</v>
      </c>
    </row>
    <row r="564" spans="1:31" ht="12" customHeight="1" x14ac:dyDescent="0.25">
      <c r="A564" s="45">
        <f t="shared" si="24"/>
        <v>0.75</v>
      </c>
      <c r="B564" s="45" t="str">
        <f t="shared" si="26"/>
        <v/>
      </c>
      <c r="D564" s="1" t="s">
        <v>6608</v>
      </c>
      <c r="E564" s="34">
        <v>26</v>
      </c>
      <c r="F564" s="1" t="s">
        <v>12</v>
      </c>
      <c r="G564" s="1" t="s">
        <v>20</v>
      </c>
      <c r="H564" s="13"/>
      <c r="I564" s="39">
        <v>43647</v>
      </c>
      <c r="J564" s="1" t="s">
        <v>6609</v>
      </c>
      <c r="K564" s="1" t="s">
        <v>400</v>
      </c>
      <c r="L564" s="1" t="s">
        <v>119</v>
      </c>
      <c r="M564" s="15">
        <v>27520</v>
      </c>
      <c r="N564" s="1" t="s">
        <v>6610</v>
      </c>
      <c r="O564" s="1" t="s">
        <v>1001</v>
      </c>
      <c r="P564" s="1" t="s">
        <v>17</v>
      </c>
      <c r="Q564" s="1" t="s">
        <v>6611</v>
      </c>
      <c r="R564" s="1" t="s">
        <v>6798</v>
      </c>
      <c r="S564" s="3" t="s">
        <v>1293</v>
      </c>
      <c r="T564" s="14" t="s">
        <v>6612</v>
      </c>
      <c r="U564" s="1" t="s">
        <v>49</v>
      </c>
      <c r="V564" s="13" t="s">
        <v>18</v>
      </c>
      <c r="W564" s="4" t="s">
        <v>1234</v>
      </c>
      <c r="X564" s="4" t="s">
        <v>1210</v>
      </c>
      <c r="Y564" s="11"/>
      <c r="Z564" s="11"/>
      <c r="AA564" s="11"/>
      <c r="AC564" s="11" t="s">
        <v>6793</v>
      </c>
      <c r="AD564" s="3">
        <v>7105</v>
      </c>
      <c r="AE564" s="45">
        <f t="shared" si="25"/>
        <v>0.75</v>
      </c>
    </row>
    <row r="565" spans="1:31" ht="12" customHeight="1" x14ac:dyDescent="0.25">
      <c r="A565" s="45">
        <f t="shared" si="24"/>
        <v>0.5</v>
      </c>
      <c r="B565" s="45" t="str">
        <f t="shared" si="26"/>
        <v/>
      </c>
      <c r="D565" s="1" t="s">
        <v>2474</v>
      </c>
      <c r="E565" s="34">
        <v>52</v>
      </c>
      <c r="F565" s="1" t="s">
        <v>12</v>
      </c>
      <c r="G565" s="1" t="s">
        <v>25</v>
      </c>
      <c r="H565" s="14" t="s">
        <v>2475</v>
      </c>
      <c r="I565" s="39">
        <v>43647</v>
      </c>
      <c r="J565" s="1" t="s">
        <v>2476</v>
      </c>
      <c r="K565" s="1" t="s">
        <v>1129</v>
      </c>
      <c r="L565" s="1" t="s">
        <v>197</v>
      </c>
      <c r="M565" s="15">
        <v>38863</v>
      </c>
      <c r="N565" s="1" t="s">
        <v>1129</v>
      </c>
      <c r="O565" s="1" t="s">
        <v>2477</v>
      </c>
      <c r="P565" s="1" t="s">
        <v>17</v>
      </c>
      <c r="Q565" s="1" t="s">
        <v>2478</v>
      </c>
      <c r="R565" s="1" t="s">
        <v>6798</v>
      </c>
      <c r="S565" s="3" t="s">
        <v>1293</v>
      </c>
      <c r="T565" s="14" t="s">
        <v>2479</v>
      </c>
      <c r="U565" s="1" t="s">
        <v>49</v>
      </c>
      <c r="V565" s="13" t="s">
        <v>18</v>
      </c>
      <c r="W565" s="11" t="s">
        <v>1234</v>
      </c>
      <c r="X565" s="11" t="s">
        <v>1210</v>
      </c>
      <c r="Y565" s="11" t="s">
        <v>1209</v>
      </c>
      <c r="Z565" s="11" t="s">
        <v>49</v>
      </c>
      <c r="AA565" s="11">
        <v>4834</v>
      </c>
      <c r="AC565" s="11" t="s">
        <v>6792</v>
      </c>
      <c r="AD565" s="3">
        <v>7103</v>
      </c>
      <c r="AE565" s="45">
        <f t="shared" si="25"/>
        <v>0.5</v>
      </c>
    </row>
    <row r="566" spans="1:31" ht="12" customHeight="1" x14ac:dyDescent="0.25">
      <c r="A566" s="45">
        <f t="shared" si="24"/>
        <v>0.25</v>
      </c>
      <c r="B566" s="45" t="str">
        <f t="shared" si="26"/>
        <v/>
      </c>
      <c r="D566" s="1" t="s">
        <v>6358</v>
      </c>
      <c r="E566" s="34">
        <v>37</v>
      </c>
      <c r="F566" s="1" t="s">
        <v>12</v>
      </c>
      <c r="G566" s="1" t="s">
        <v>25</v>
      </c>
      <c r="H566" s="14" t="s">
        <v>6359</v>
      </c>
      <c r="I566" s="39">
        <v>43647</v>
      </c>
      <c r="J566" s="1" t="s">
        <v>6360</v>
      </c>
      <c r="K566" s="1" t="s">
        <v>1136</v>
      </c>
      <c r="L566" s="1" t="s">
        <v>124</v>
      </c>
      <c r="M566" s="15">
        <v>74467</v>
      </c>
      <c r="N566" s="1" t="s">
        <v>1136</v>
      </c>
      <c r="O566" s="1" t="s">
        <v>1313</v>
      </c>
      <c r="P566" s="1" t="s">
        <v>123</v>
      </c>
      <c r="Q566" s="1" t="s">
        <v>6361</v>
      </c>
      <c r="R566" s="1" t="s">
        <v>6798</v>
      </c>
      <c r="S566" s="3" t="s">
        <v>1293</v>
      </c>
      <c r="T566" s="14" t="s">
        <v>6362</v>
      </c>
      <c r="U566" s="1" t="s">
        <v>19</v>
      </c>
      <c r="V566" s="13" t="s">
        <v>6797</v>
      </c>
      <c r="W566" s="4" t="s">
        <v>1285</v>
      </c>
      <c r="X566" s="4" t="s">
        <v>1208</v>
      </c>
      <c r="Y566" s="11"/>
      <c r="Z566" s="11"/>
      <c r="AA566" s="11"/>
      <c r="AC566" s="11" t="s">
        <v>6792</v>
      </c>
      <c r="AD566" s="3">
        <v>7108</v>
      </c>
      <c r="AE566" s="45">
        <f t="shared" si="25"/>
        <v>0.25</v>
      </c>
    </row>
    <row r="567" spans="1:31" ht="12" customHeight="1" x14ac:dyDescent="0.25">
      <c r="A567" s="45">
        <f t="shared" si="24"/>
        <v>0.75</v>
      </c>
      <c r="B567" s="45" t="str">
        <f t="shared" si="26"/>
        <v/>
      </c>
      <c r="D567" s="13" t="s">
        <v>2461</v>
      </c>
      <c r="E567" s="36">
        <v>61</v>
      </c>
      <c r="F567" s="1" t="s">
        <v>12</v>
      </c>
      <c r="G567" s="1" t="s">
        <v>25</v>
      </c>
      <c r="H567" s="13"/>
      <c r="I567" s="39">
        <v>43645</v>
      </c>
      <c r="J567" s="1" t="s">
        <v>2462</v>
      </c>
      <c r="K567" s="1" t="s">
        <v>1303</v>
      </c>
      <c r="L567" s="1" t="s">
        <v>39</v>
      </c>
      <c r="M567" s="15">
        <v>76226</v>
      </c>
      <c r="N567" s="17" t="s">
        <v>72</v>
      </c>
      <c r="O567" s="1" t="s">
        <v>2463</v>
      </c>
      <c r="P567" s="1" t="s">
        <v>17</v>
      </c>
      <c r="Q567" s="1" t="s">
        <v>2464</v>
      </c>
      <c r="R567" s="1" t="s">
        <v>6798</v>
      </c>
      <c r="S567" s="3" t="s">
        <v>1293</v>
      </c>
      <c r="T567" s="14" t="s">
        <v>2465</v>
      </c>
      <c r="U567" s="1" t="s">
        <v>49</v>
      </c>
      <c r="V567" s="13" t="s">
        <v>18</v>
      </c>
      <c r="W567" s="11" t="s">
        <v>1234</v>
      </c>
      <c r="X567" s="11" t="s">
        <v>1210</v>
      </c>
      <c r="Y567" s="11"/>
      <c r="Z567" s="11" t="s">
        <v>49</v>
      </c>
      <c r="AA567" s="11">
        <v>4826</v>
      </c>
      <c r="AC567" s="11" t="s">
        <v>6793</v>
      </c>
      <c r="AD567" s="3">
        <v>7102</v>
      </c>
      <c r="AE567" s="45">
        <f t="shared" si="25"/>
        <v>0.75</v>
      </c>
    </row>
    <row r="568" spans="1:31" ht="12" customHeight="1" x14ac:dyDescent="0.25">
      <c r="A568" s="45">
        <f t="shared" si="24"/>
        <v>0.25</v>
      </c>
      <c r="B568" s="45">
        <f t="shared" si="26"/>
        <v>0.25</v>
      </c>
      <c r="D568" s="1" t="s">
        <v>3449</v>
      </c>
      <c r="E568" s="34">
        <v>37</v>
      </c>
      <c r="F568" s="1" t="s">
        <v>12</v>
      </c>
      <c r="G568" s="11" t="s">
        <v>42</v>
      </c>
      <c r="H568" s="13"/>
      <c r="I568" s="39">
        <v>43644</v>
      </c>
      <c r="J568" s="1" t="s">
        <v>3450</v>
      </c>
      <c r="K568" s="1" t="s">
        <v>635</v>
      </c>
      <c r="L568" s="1" t="s">
        <v>82</v>
      </c>
      <c r="M568" s="15">
        <v>81001</v>
      </c>
      <c r="N568" s="1" t="s">
        <v>635</v>
      </c>
      <c r="O568" s="1" t="s">
        <v>636</v>
      </c>
      <c r="P568" s="1" t="s">
        <v>17</v>
      </c>
      <c r="Q568" s="1" t="s">
        <v>3451</v>
      </c>
      <c r="R568" s="1" t="s">
        <v>6798</v>
      </c>
      <c r="S568" s="3" t="s">
        <v>1293</v>
      </c>
      <c r="T568" s="14" t="s">
        <v>3452</v>
      </c>
      <c r="U568" s="1" t="s">
        <v>49</v>
      </c>
      <c r="V568" s="13" t="s">
        <v>18</v>
      </c>
      <c r="W568" s="11" t="s">
        <v>1234</v>
      </c>
      <c r="X568" s="11" t="s">
        <v>1208</v>
      </c>
      <c r="Y568" s="11" t="s">
        <v>1209</v>
      </c>
      <c r="Z568" s="11" t="s">
        <v>49</v>
      </c>
      <c r="AA568" s="11">
        <v>4824</v>
      </c>
      <c r="AC568" s="11" t="s">
        <v>6793</v>
      </c>
      <c r="AD568" s="3">
        <v>7098</v>
      </c>
      <c r="AE568" s="45">
        <f t="shared" si="25"/>
        <v>0.25</v>
      </c>
    </row>
    <row r="569" spans="1:31" ht="12" customHeight="1" x14ac:dyDescent="0.25">
      <c r="A569" s="45">
        <f t="shared" si="24"/>
        <v>0.75</v>
      </c>
      <c r="B569" s="45" t="str">
        <f t="shared" si="26"/>
        <v/>
      </c>
      <c r="D569" s="1" t="s">
        <v>5482</v>
      </c>
      <c r="E569" s="34">
        <v>69</v>
      </c>
      <c r="F569" s="1" t="s">
        <v>12</v>
      </c>
      <c r="G569" s="1" t="s">
        <v>20</v>
      </c>
      <c r="H569" s="13"/>
      <c r="I569" s="39">
        <v>43644</v>
      </c>
      <c r="J569" s="1" t="s">
        <v>5483</v>
      </c>
      <c r="K569" s="1" t="s">
        <v>5484</v>
      </c>
      <c r="L569" s="1" t="s">
        <v>126</v>
      </c>
      <c r="M569" s="15">
        <v>18360</v>
      </c>
      <c r="N569" s="1" t="s">
        <v>300</v>
      </c>
      <c r="O569" s="1" t="s">
        <v>153</v>
      </c>
      <c r="P569" s="1" t="s">
        <v>17</v>
      </c>
      <c r="Q569" s="1" t="s">
        <v>5485</v>
      </c>
      <c r="R569" s="1" t="s">
        <v>1309</v>
      </c>
      <c r="S569" s="3" t="s">
        <v>1293</v>
      </c>
      <c r="T569" s="14" t="s">
        <v>5486</v>
      </c>
      <c r="U569" s="1" t="s">
        <v>161</v>
      </c>
      <c r="V569" s="13" t="s">
        <v>18</v>
      </c>
      <c r="W569" s="11" t="s">
        <v>1234</v>
      </c>
      <c r="X569" s="11" t="s">
        <v>1210</v>
      </c>
      <c r="Y569" s="11" t="s">
        <v>1211</v>
      </c>
      <c r="Z569" s="11" t="s">
        <v>49</v>
      </c>
      <c r="AA569" s="11">
        <v>4905</v>
      </c>
      <c r="AC569" s="11" t="s">
        <v>6793</v>
      </c>
      <c r="AD569" s="3">
        <v>7099</v>
      </c>
      <c r="AE569" s="45">
        <f t="shared" si="25"/>
        <v>0.75</v>
      </c>
    </row>
    <row r="570" spans="1:31" ht="12" customHeight="1" x14ac:dyDescent="0.25">
      <c r="A570" s="45">
        <f t="shared" si="24"/>
        <v>0.5</v>
      </c>
      <c r="B570" s="45" t="str">
        <f t="shared" si="26"/>
        <v/>
      </c>
      <c r="D570" s="1" t="s">
        <v>2170</v>
      </c>
      <c r="E570" s="36">
        <v>24</v>
      </c>
      <c r="F570" s="1" t="s">
        <v>12</v>
      </c>
      <c r="G570" s="1" t="s">
        <v>25</v>
      </c>
      <c r="H570" s="13"/>
      <c r="I570" s="39">
        <v>43644</v>
      </c>
      <c r="J570" s="1" t="s">
        <v>2171</v>
      </c>
      <c r="K570" s="1" t="s">
        <v>210</v>
      </c>
      <c r="L570" s="1" t="s">
        <v>39</v>
      </c>
      <c r="M570" s="15">
        <v>77036</v>
      </c>
      <c r="N570" s="1" t="s">
        <v>162</v>
      </c>
      <c r="O570" s="1" t="s">
        <v>211</v>
      </c>
      <c r="P570" s="1" t="s">
        <v>17</v>
      </c>
      <c r="Q570" s="1" t="s">
        <v>2172</v>
      </c>
      <c r="R570" s="1" t="s">
        <v>6798</v>
      </c>
      <c r="S570" s="3" t="s">
        <v>1293</v>
      </c>
      <c r="T570" s="14" t="s">
        <v>2173</v>
      </c>
      <c r="U570" s="1" t="s">
        <v>49</v>
      </c>
      <c r="V570" s="13" t="s">
        <v>18</v>
      </c>
      <c r="W570" s="11" t="s">
        <v>1234</v>
      </c>
      <c r="X570" s="11" t="s">
        <v>1210</v>
      </c>
      <c r="Y570" s="11" t="s">
        <v>1209</v>
      </c>
      <c r="Z570" s="11" t="s">
        <v>49</v>
      </c>
      <c r="AA570" s="11">
        <v>4828</v>
      </c>
      <c r="AC570" s="11" t="s">
        <v>6791</v>
      </c>
      <c r="AD570" s="3">
        <v>7096</v>
      </c>
      <c r="AE570" s="45">
        <f t="shared" si="25"/>
        <v>0.5</v>
      </c>
    </row>
    <row r="571" spans="1:31" ht="12" customHeight="1" x14ac:dyDescent="0.25">
      <c r="A571" s="45">
        <f t="shared" si="24"/>
        <v>0.5</v>
      </c>
      <c r="B571" s="45" t="str">
        <f t="shared" si="26"/>
        <v/>
      </c>
      <c r="D571" s="1" t="s">
        <v>6242</v>
      </c>
      <c r="E571" s="34">
        <v>40</v>
      </c>
      <c r="F571" s="1" t="s">
        <v>12</v>
      </c>
      <c r="G571" s="1" t="s">
        <v>25</v>
      </c>
      <c r="H571" s="14" t="s">
        <v>6243</v>
      </c>
      <c r="I571" s="39">
        <v>43644</v>
      </c>
      <c r="J571" s="1" t="s">
        <v>6244</v>
      </c>
      <c r="K571" s="1" t="s">
        <v>6245</v>
      </c>
      <c r="L571" s="1" t="s">
        <v>39</v>
      </c>
      <c r="M571" s="15">
        <v>77518</v>
      </c>
      <c r="N571" s="1" t="s">
        <v>667</v>
      </c>
      <c r="O571" s="1" t="s">
        <v>1367</v>
      </c>
      <c r="P571" s="1" t="s">
        <v>17</v>
      </c>
      <c r="Q571" s="1" t="s">
        <v>6246</v>
      </c>
      <c r="R571" s="1" t="s">
        <v>6798</v>
      </c>
      <c r="S571" s="3" t="s">
        <v>1293</v>
      </c>
      <c r="T571" s="14" t="s">
        <v>6247</v>
      </c>
      <c r="U571" s="1" t="s">
        <v>49</v>
      </c>
      <c r="V571" s="13" t="s">
        <v>18</v>
      </c>
      <c r="W571" s="4" t="s">
        <v>1234</v>
      </c>
      <c r="X571" s="4"/>
      <c r="Y571" s="11"/>
      <c r="Z571" s="11"/>
      <c r="AA571" s="11"/>
      <c r="AC571" s="11" t="s">
        <v>6793</v>
      </c>
      <c r="AD571" s="3">
        <v>7100</v>
      </c>
      <c r="AE571" s="45">
        <f t="shared" si="25"/>
        <v>0.5</v>
      </c>
    </row>
    <row r="572" spans="1:31" ht="12" customHeight="1" x14ac:dyDescent="0.25">
      <c r="A572" s="45">
        <f t="shared" si="24"/>
        <v>1</v>
      </c>
      <c r="B572" s="45" t="str">
        <f t="shared" si="26"/>
        <v/>
      </c>
      <c r="D572" s="1" t="s">
        <v>2480</v>
      </c>
      <c r="E572" s="34">
        <v>19</v>
      </c>
      <c r="F572" s="1" t="s">
        <v>12</v>
      </c>
      <c r="G572" s="1" t="s">
        <v>25</v>
      </c>
      <c r="H572" s="1"/>
      <c r="I572" s="39">
        <v>43644</v>
      </c>
      <c r="J572" s="1" t="s">
        <v>2481</v>
      </c>
      <c r="K572" s="1" t="s">
        <v>2482</v>
      </c>
      <c r="L572" s="1" t="s">
        <v>197</v>
      </c>
      <c r="M572" s="15">
        <v>39208</v>
      </c>
      <c r="N572" s="1" t="s">
        <v>692</v>
      </c>
      <c r="O572" s="1" t="s">
        <v>693</v>
      </c>
      <c r="P572" s="1" t="s">
        <v>17</v>
      </c>
      <c r="Q572" s="1" t="s">
        <v>2483</v>
      </c>
      <c r="R572" s="1" t="s">
        <v>6798</v>
      </c>
      <c r="S572" s="3" t="s">
        <v>1293</v>
      </c>
      <c r="T572" s="14" t="s">
        <v>2484</v>
      </c>
      <c r="U572" s="1" t="s">
        <v>49</v>
      </c>
      <c r="V572" s="13" t="s">
        <v>18</v>
      </c>
      <c r="W572" s="11" t="s">
        <v>1234</v>
      </c>
      <c r="X572" s="11" t="s">
        <v>1210</v>
      </c>
      <c r="Y572" s="11" t="s">
        <v>1211</v>
      </c>
      <c r="Z572" s="11" t="s">
        <v>49</v>
      </c>
      <c r="AA572" s="11">
        <v>4840</v>
      </c>
      <c r="AC572" s="11" t="s">
        <v>6793</v>
      </c>
      <c r="AD572" s="3">
        <v>7097</v>
      </c>
      <c r="AE572" s="45">
        <f t="shared" si="25"/>
        <v>1</v>
      </c>
    </row>
    <row r="573" spans="1:31" ht="12" customHeight="1" x14ac:dyDescent="0.25">
      <c r="A573" s="45">
        <f t="shared" si="24"/>
        <v>1</v>
      </c>
      <c r="B573" s="45" t="str">
        <f t="shared" si="26"/>
        <v/>
      </c>
      <c r="D573" s="1" t="s">
        <v>2166</v>
      </c>
      <c r="E573" s="34">
        <v>76</v>
      </c>
      <c r="F573" s="1" t="s">
        <v>12</v>
      </c>
      <c r="G573" s="1" t="s">
        <v>25</v>
      </c>
      <c r="H573" s="13"/>
      <c r="I573" s="39">
        <v>43644</v>
      </c>
      <c r="J573" s="1" t="s">
        <v>2167</v>
      </c>
      <c r="K573" s="1" t="s">
        <v>479</v>
      </c>
      <c r="L573" s="1" t="s">
        <v>112</v>
      </c>
      <c r="M573" s="15">
        <v>37167</v>
      </c>
      <c r="N573" s="17" t="s">
        <v>751</v>
      </c>
      <c r="O573" s="1" t="s">
        <v>481</v>
      </c>
      <c r="P573" s="1" t="s">
        <v>17</v>
      </c>
      <c r="Q573" s="1" t="s">
        <v>2168</v>
      </c>
      <c r="R573" s="1" t="s">
        <v>6798</v>
      </c>
      <c r="S573" s="3" t="s">
        <v>1293</v>
      </c>
      <c r="T573" s="14" t="s">
        <v>2169</v>
      </c>
      <c r="U573" s="1" t="s">
        <v>49</v>
      </c>
      <c r="V573" s="13" t="s">
        <v>18</v>
      </c>
      <c r="W573" s="11" t="s">
        <v>1234</v>
      </c>
      <c r="X573" s="11" t="s">
        <v>1210</v>
      </c>
      <c r="Y573" s="11" t="s">
        <v>1211</v>
      </c>
      <c r="Z573" s="11" t="s">
        <v>49</v>
      </c>
      <c r="AA573" s="11">
        <v>4827</v>
      </c>
      <c r="AC573" s="11" t="s">
        <v>6793</v>
      </c>
      <c r="AD573" s="3">
        <v>7095</v>
      </c>
      <c r="AE573" s="45">
        <f t="shared" si="25"/>
        <v>1</v>
      </c>
    </row>
    <row r="574" spans="1:31" ht="12" customHeight="1" x14ac:dyDescent="0.25">
      <c r="A574" s="45">
        <f t="shared" si="24"/>
        <v>0.25</v>
      </c>
      <c r="B574" s="45">
        <f t="shared" si="26"/>
        <v>0.25</v>
      </c>
      <c r="D574" s="1" t="s">
        <v>6046</v>
      </c>
      <c r="E574" s="34">
        <v>34</v>
      </c>
      <c r="F574" s="1" t="s">
        <v>12</v>
      </c>
      <c r="G574" s="1" t="s">
        <v>42</v>
      </c>
      <c r="H574" s="14" t="s">
        <v>6047</v>
      </c>
      <c r="I574" s="39">
        <v>43644</v>
      </c>
      <c r="J574" s="1" t="s">
        <v>6048</v>
      </c>
      <c r="K574" s="1" t="s">
        <v>6049</v>
      </c>
      <c r="L574" s="1" t="s">
        <v>126</v>
      </c>
      <c r="M574" s="15">
        <v>19061</v>
      </c>
      <c r="N574" s="17" t="s">
        <v>257</v>
      </c>
      <c r="O574" s="1" t="s">
        <v>6050</v>
      </c>
      <c r="P574" s="1" t="s">
        <v>17</v>
      </c>
      <c r="Q574" s="1" t="s">
        <v>6051</v>
      </c>
      <c r="R574" s="1" t="s">
        <v>6798</v>
      </c>
      <c r="S574" s="3" t="s">
        <v>1293</v>
      </c>
      <c r="T574" s="14" t="s">
        <v>6052</v>
      </c>
      <c r="U574" s="1" t="s">
        <v>49</v>
      </c>
      <c r="V574" s="13" t="s">
        <v>24</v>
      </c>
      <c r="W574" s="3" t="s">
        <v>6145</v>
      </c>
      <c r="X574" s="4" t="s">
        <v>1210</v>
      </c>
      <c r="Y574" s="11"/>
      <c r="Z574" s="11"/>
      <c r="AA574" s="11"/>
      <c r="AC574" s="11" t="s">
        <v>6793</v>
      </c>
      <c r="AD574" s="3">
        <v>7101</v>
      </c>
      <c r="AE574" s="45">
        <f t="shared" si="25"/>
        <v>0.25</v>
      </c>
    </row>
    <row r="575" spans="1:31" ht="12" customHeight="1" x14ac:dyDescent="0.25">
      <c r="A575" s="45">
        <f t="shared" si="24"/>
        <v>1</v>
      </c>
      <c r="B575" s="45">
        <f t="shared" si="26"/>
        <v>1</v>
      </c>
      <c r="D575" s="1" t="s">
        <v>1767</v>
      </c>
      <c r="E575" s="34">
        <v>50</v>
      </c>
      <c r="F575" s="1" t="s">
        <v>12</v>
      </c>
      <c r="G575" s="1" t="s">
        <v>42</v>
      </c>
      <c r="H575" s="14" t="s">
        <v>1768</v>
      </c>
      <c r="I575" s="39">
        <v>43643</v>
      </c>
      <c r="J575" s="1" t="s">
        <v>1769</v>
      </c>
      <c r="K575" s="1" t="s">
        <v>602</v>
      </c>
      <c r="L575" s="1" t="s">
        <v>35</v>
      </c>
      <c r="M575" s="15">
        <v>32404</v>
      </c>
      <c r="N575" s="1" t="s">
        <v>503</v>
      </c>
      <c r="O575" s="1" t="s">
        <v>603</v>
      </c>
      <c r="P575" s="1" t="s">
        <v>17</v>
      </c>
      <c r="Q575" s="1" t="s">
        <v>1770</v>
      </c>
      <c r="R575" s="1" t="s">
        <v>6798</v>
      </c>
      <c r="S575" s="3" t="s">
        <v>1293</v>
      </c>
      <c r="T575" s="14" t="s">
        <v>1771</v>
      </c>
      <c r="U575" s="1" t="s">
        <v>49</v>
      </c>
      <c r="V575" s="13" t="s">
        <v>18</v>
      </c>
      <c r="W575" s="11" t="s">
        <v>1234</v>
      </c>
      <c r="X575" s="11" t="s">
        <v>1210</v>
      </c>
      <c r="Y575" s="11" t="s">
        <v>1211</v>
      </c>
      <c r="Z575" s="11" t="s">
        <v>49</v>
      </c>
      <c r="AA575" s="11">
        <v>4814</v>
      </c>
      <c r="AC575" s="11" t="s">
        <v>6793</v>
      </c>
      <c r="AD575" s="3">
        <v>7088</v>
      </c>
      <c r="AE575" s="45">
        <f t="shared" si="25"/>
        <v>1</v>
      </c>
    </row>
    <row r="576" spans="1:31" ht="12" customHeight="1" x14ac:dyDescent="0.25">
      <c r="A576" s="45">
        <f t="shared" si="24"/>
        <v>1</v>
      </c>
      <c r="B576" s="45" t="str">
        <f t="shared" si="26"/>
        <v/>
      </c>
      <c r="D576" s="1" t="s">
        <v>3022</v>
      </c>
      <c r="E576" s="34">
        <v>41</v>
      </c>
      <c r="F576" s="1" t="s">
        <v>12</v>
      </c>
      <c r="G576" s="1" t="s">
        <v>30</v>
      </c>
      <c r="H576" s="13"/>
      <c r="I576" s="39">
        <v>43643</v>
      </c>
      <c r="J576" s="1" t="s">
        <v>3023</v>
      </c>
      <c r="K576" s="1" t="s">
        <v>3024</v>
      </c>
      <c r="L576" s="1" t="s">
        <v>28</v>
      </c>
      <c r="M576" s="15">
        <v>92284</v>
      </c>
      <c r="N576" s="1" t="s">
        <v>110</v>
      </c>
      <c r="O576" s="1" t="s">
        <v>1321</v>
      </c>
      <c r="P576" s="1" t="s">
        <v>17</v>
      </c>
      <c r="Q576" s="1" t="s">
        <v>3025</v>
      </c>
      <c r="R576" s="1" t="s">
        <v>6798</v>
      </c>
      <c r="S576" s="3" t="s">
        <v>1293</v>
      </c>
      <c r="T576" s="14" t="s">
        <v>3026</v>
      </c>
      <c r="U576" s="1" t="s">
        <v>49</v>
      </c>
      <c r="V576" s="13" t="s">
        <v>18</v>
      </c>
      <c r="W576" s="11" t="s">
        <v>1234</v>
      </c>
      <c r="X576" s="11" t="s">
        <v>1210</v>
      </c>
      <c r="Y576" s="11" t="s">
        <v>1211</v>
      </c>
      <c r="Z576" s="11" t="s">
        <v>49</v>
      </c>
      <c r="AA576" s="11">
        <v>4822</v>
      </c>
      <c r="AC576" s="11" t="s">
        <v>6793</v>
      </c>
      <c r="AD576" s="3">
        <v>7090</v>
      </c>
      <c r="AE576" s="45">
        <f t="shared" si="25"/>
        <v>1</v>
      </c>
    </row>
    <row r="577" spans="1:31" ht="12" customHeight="1" x14ac:dyDescent="0.25">
      <c r="A577" s="45">
        <f t="shared" si="24"/>
        <v>0.75</v>
      </c>
      <c r="B577" s="45" t="str">
        <f t="shared" si="26"/>
        <v/>
      </c>
      <c r="D577" s="1" t="s">
        <v>5583</v>
      </c>
      <c r="E577" s="34">
        <v>33</v>
      </c>
      <c r="F577" s="1" t="s">
        <v>12</v>
      </c>
      <c r="G577" s="11" t="s">
        <v>25</v>
      </c>
      <c r="H577" s="13"/>
      <c r="I577" s="39">
        <v>43643</v>
      </c>
      <c r="J577" s="1" t="s">
        <v>5584</v>
      </c>
      <c r="K577" s="1" t="s">
        <v>819</v>
      </c>
      <c r="L577" s="1" t="s">
        <v>142</v>
      </c>
      <c r="M577" s="15">
        <v>68147</v>
      </c>
      <c r="N577" s="1" t="s">
        <v>820</v>
      </c>
      <c r="O577" s="1" t="s">
        <v>821</v>
      </c>
      <c r="P577" s="1" t="s">
        <v>17</v>
      </c>
      <c r="Q577" s="1" t="s">
        <v>5585</v>
      </c>
      <c r="R577" s="1" t="s">
        <v>6798</v>
      </c>
      <c r="S577" s="3" t="s">
        <v>1293</v>
      </c>
      <c r="T577" s="14" t="s">
        <v>5586</v>
      </c>
      <c r="U577" s="1" t="s">
        <v>161</v>
      </c>
      <c r="V577" s="13" t="s">
        <v>18</v>
      </c>
      <c r="W577" s="11" t="s">
        <v>1234</v>
      </c>
      <c r="X577" s="11" t="s">
        <v>1210</v>
      </c>
      <c r="Y577" s="11" t="s">
        <v>1211</v>
      </c>
      <c r="Z577" s="11" t="s">
        <v>49</v>
      </c>
      <c r="AA577" s="11">
        <v>4819</v>
      </c>
      <c r="AC577" s="11" t="s">
        <v>6793</v>
      </c>
      <c r="AD577" s="3">
        <v>7091</v>
      </c>
      <c r="AE577" s="45">
        <f t="shared" si="25"/>
        <v>0.75</v>
      </c>
    </row>
    <row r="578" spans="1:31" ht="12" customHeight="1" x14ac:dyDescent="0.25">
      <c r="A578" s="45">
        <f t="shared" ref="A578:A641" si="27">IF(AE578 &lt; 0, 0%, AE578)</f>
        <v>0.75</v>
      </c>
      <c r="B578" s="45" t="str">
        <f t="shared" si="26"/>
        <v/>
      </c>
      <c r="D578" s="1" t="s">
        <v>2455</v>
      </c>
      <c r="E578" s="34">
        <v>35</v>
      </c>
      <c r="F578" s="1" t="s">
        <v>12</v>
      </c>
      <c r="G578" s="1" t="s">
        <v>25</v>
      </c>
      <c r="H578" s="13"/>
      <c r="I578" s="39">
        <v>43643</v>
      </c>
      <c r="J578" s="1" t="s">
        <v>2456</v>
      </c>
      <c r="K578" s="1" t="s">
        <v>2457</v>
      </c>
      <c r="L578" s="1" t="s">
        <v>111</v>
      </c>
      <c r="M578" s="15">
        <v>41332</v>
      </c>
      <c r="N578" s="1" t="s">
        <v>2458</v>
      </c>
      <c r="O578" s="1" t="s">
        <v>1067</v>
      </c>
      <c r="P578" s="1" t="s">
        <v>17</v>
      </c>
      <c r="Q578" s="1" t="s">
        <v>2459</v>
      </c>
      <c r="R578" s="1" t="s">
        <v>6798</v>
      </c>
      <c r="S578" s="3" t="s">
        <v>1293</v>
      </c>
      <c r="T578" s="14" t="s">
        <v>2460</v>
      </c>
      <c r="U578" s="1" t="s">
        <v>49</v>
      </c>
      <c r="V578" s="13" t="s">
        <v>18</v>
      </c>
      <c r="W578" s="11" t="s">
        <v>1234</v>
      </c>
      <c r="X578" s="11" t="s">
        <v>1208</v>
      </c>
      <c r="Y578" s="11" t="s">
        <v>1211</v>
      </c>
      <c r="Z578" s="11" t="s">
        <v>49</v>
      </c>
      <c r="AA578" s="11">
        <v>4818</v>
      </c>
      <c r="AC578" s="11" t="s">
        <v>6792</v>
      </c>
      <c r="AD578" s="3">
        <v>7089</v>
      </c>
      <c r="AE578" s="45">
        <f t="shared" ref="AE578:AE641" si="28">IF(ISERR(SEARCH("armed", V578)), 0%, 25%) + IF(ISERR(SEARCH("gun", W578)), 0%, 25%) + IF(ISERR(SEARCH("attack", X578)), 0%, 25%) + IF(OR(Y578 = "Car", Y578 = "Foot"), -25%, IF(Y578="Not fleeing", 25%, 0%)) +IF(U578="Yes", -25%, 0%)</f>
        <v>0.75</v>
      </c>
    </row>
    <row r="579" spans="1:31" ht="12" customHeight="1" x14ac:dyDescent="0.25">
      <c r="A579" s="45">
        <f t="shared" si="27"/>
        <v>0.25</v>
      </c>
      <c r="B579" s="45" t="str">
        <f t="shared" ref="B579:B642" si="29">IF(ISERR(SEARCH("black", G579)), "", A579)</f>
        <v/>
      </c>
      <c r="D579" s="1" t="s">
        <v>4691</v>
      </c>
      <c r="E579" s="34">
        <v>18</v>
      </c>
      <c r="F579" s="1" t="s">
        <v>12</v>
      </c>
      <c r="G579" s="1" t="s">
        <v>30</v>
      </c>
      <c r="H579" s="14" t="s">
        <v>4692</v>
      </c>
      <c r="I579" s="39">
        <v>43643</v>
      </c>
      <c r="J579" s="1" t="s">
        <v>4693</v>
      </c>
      <c r="K579" s="1" t="s">
        <v>700</v>
      </c>
      <c r="L579" s="1" t="s">
        <v>28</v>
      </c>
      <c r="M579" s="15">
        <v>90022</v>
      </c>
      <c r="N579" s="1" t="s">
        <v>47</v>
      </c>
      <c r="O579" s="1" t="s">
        <v>127</v>
      </c>
      <c r="P579" s="1" t="s">
        <v>17</v>
      </c>
      <c r="Q579" s="1" t="s">
        <v>4694</v>
      </c>
      <c r="R579" s="1" t="s">
        <v>6798</v>
      </c>
      <c r="S579" s="3" t="s">
        <v>1293</v>
      </c>
      <c r="T579" s="14" t="s">
        <v>4695</v>
      </c>
      <c r="U579" s="1" t="s">
        <v>49</v>
      </c>
      <c r="V579" s="13" t="s">
        <v>24</v>
      </c>
      <c r="W579" s="11" t="s">
        <v>1213</v>
      </c>
      <c r="X579" s="11" t="s">
        <v>1208</v>
      </c>
      <c r="Y579" s="11" t="s">
        <v>1211</v>
      </c>
      <c r="Z579" s="11" t="s">
        <v>49</v>
      </c>
      <c r="AA579" s="11">
        <v>4820</v>
      </c>
      <c r="AC579" s="11" t="s">
        <v>6791</v>
      </c>
      <c r="AD579" s="3">
        <v>7093</v>
      </c>
      <c r="AE579" s="45">
        <f t="shared" si="28"/>
        <v>0.25</v>
      </c>
    </row>
    <row r="580" spans="1:31" ht="12" customHeight="1" x14ac:dyDescent="0.25">
      <c r="A580" s="45">
        <f t="shared" si="27"/>
        <v>0</v>
      </c>
      <c r="B580" s="45" t="str">
        <f t="shared" si="29"/>
        <v/>
      </c>
      <c r="D580" s="1" t="s">
        <v>4587</v>
      </c>
      <c r="E580" s="34">
        <v>54</v>
      </c>
      <c r="F580" s="1" t="s">
        <v>12</v>
      </c>
      <c r="G580" s="1" t="s">
        <v>25</v>
      </c>
      <c r="H580" s="14" t="s">
        <v>4588</v>
      </c>
      <c r="I580" s="39">
        <v>43643</v>
      </c>
      <c r="J580" s="1" t="s">
        <v>4589</v>
      </c>
      <c r="K580" s="1" t="s">
        <v>4590</v>
      </c>
      <c r="L580" s="1" t="s">
        <v>21</v>
      </c>
      <c r="M580" s="15">
        <v>29047</v>
      </c>
      <c r="N580" s="1" t="s">
        <v>4591</v>
      </c>
      <c r="O580" s="1" t="s">
        <v>4592</v>
      </c>
      <c r="P580" s="1" t="s">
        <v>17</v>
      </c>
      <c r="Q580" s="1" t="s">
        <v>4593</v>
      </c>
      <c r="R580" s="1" t="s">
        <v>6798</v>
      </c>
      <c r="S580" s="3" t="s">
        <v>1293</v>
      </c>
      <c r="T580" s="14" t="s">
        <v>4594</v>
      </c>
      <c r="U580" s="1" t="s">
        <v>49</v>
      </c>
      <c r="V580" s="13" t="s">
        <v>24</v>
      </c>
      <c r="W580" s="11" t="s">
        <v>1213</v>
      </c>
      <c r="X580" s="11" t="s">
        <v>1213</v>
      </c>
      <c r="Y580" s="11"/>
      <c r="Z580" s="11" t="s">
        <v>49</v>
      </c>
      <c r="AA580" s="11">
        <v>4817</v>
      </c>
      <c r="AC580" s="11" t="s">
        <v>6792</v>
      </c>
      <c r="AD580" s="3">
        <v>7092</v>
      </c>
      <c r="AE580" s="45">
        <f t="shared" si="28"/>
        <v>0</v>
      </c>
    </row>
    <row r="581" spans="1:31" ht="12" customHeight="1" x14ac:dyDescent="0.25">
      <c r="A581" s="45">
        <f t="shared" si="27"/>
        <v>0</v>
      </c>
      <c r="B581" s="45" t="str">
        <f t="shared" si="29"/>
        <v/>
      </c>
      <c r="D581" s="1" t="s">
        <v>4991</v>
      </c>
      <c r="E581" s="34">
        <v>50</v>
      </c>
      <c r="F581" s="1" t="s">
        <v>12</v>
      </c>
      <c r="G581" s="1" t="s">
        <v>25</v>
      </c>
      <c r="H581" s="14" t="s">
        <v>4992</v>
      </c>
      <c r="I581" s="39">
        <v>43643</v>
      </c>
      <c r="J581" s="1" t="s">
        <v>4993</v>
      </c>
      <c r="K581" s="1" t="s">
        <v>473</v>
      </c>
      <c r="L581" s="1" t="s">
        <v>124</v>
      </c>
      <c r="M581" s="15">
        <v>74112</v>
      </c>
      <c r="N581" s="1" t="s">
        <v>473</v>
      </c>
      <c r="O581" s="1" t="s">
        <v>432</v>
      </c>
      <c r="P581" s="1" t="s">
        <v>17</v>
      </c>
      <c r="Q581" s="1" t="s">
        <v>4994</v>
      </c>
      <c r="R581" s="1" t="s">
        <v>6798</v>
      </c>
      <c r="S581" s="3" t="s">
        <v>1293</v>
      </c>
      <c r="T581" s="14" t="s">
        <v>4995</v>
      </c>
      <c r="U581" s="1" t="s">
        <v>49</v>
      </c>
      <c r="V581" s="13" t="s">
        <v>121</v>
      </c>
      <c r="W581" s="11" t="s">
        <v>1237</v>
      </c>
      <c r="X581" s="11" t="s">
        <v>1210</v>
      </c>
      <c r="Y581" s="11" t="s">
        <v>1209</v>
      </c>
      <c r="Z581" s="11" t="s">
        <v>49</v>
      </c>
      <c r="AA581" s="11">
        <v>4821</v>
      </c>
      <c r="AC581" s="11" t="s">
        <v>6791</v>
      </c>
      <c r="AD581" s="3">
        <v>7094</v>
      </c>
      <c r="AE581" s="45">
        <f t="shared" si="28"/>
        <v>0</v>
      </c>
    </row>
    <row r="582" spans="1:31" ht="12" customHeight="1" x14ac:dyDescent="0.25">
      <c r="A582" s="45">
        <f t="shared" si="27"/>
        <v>0.75</v>
      </c>
      <c r="B582" s="45">
        <f t="shared" si="29"/>
        <v>0.75</v>
      </c>
      <c r="D582" s="1" t="s">
        <v>4150</v>
      </c>
      <c r="E582" s="34">
        <v>32</v>
      </c>
      <c r="F582" s="1" t="s">
        <v>12</v>
      </c>
      <c r="G582" s="1" t="s">
        <v>42</v>
      </c>
      <c r="H582" s="14" t="s">
        <v>4151</v>
      </c>
      <c r="I582" s="39">
        <v>43642</v>
      </c>
      <c r="J582" s="1" t="s">
        <v>4152</v>
      </c>
      <c r="K582" s="1" t="s">
        <v>4153</v>
      </c>
      <c r="L582" s="1" t="s">
        <v>38</v>
      </c>
      <c r="M582" s="15">
        <v>44681</v>
      </c>
      <c r="N582" s="1" t="s">
        <v>4154</v>
      </c>
      <c r="O582" s="1" t="s">
        <v>4155</v>
      </c>
      <c r="P582" s="1" t="s">
        <v>17</v>
      </c>
      <c r="Q582" s="1" t="s">
        <v>4156</v>
      </c>
      <c r="R582" s="1" t="s">
        <v>6798</v>
      </c>
      <c r="S582" s="3" t="s">
        <v>1293</v>
      </c>
      <c r="T582" s="14" t="s">
        <v>4157</v>
      </c>
      <c r="U582" s="1" t="s">
        <v>49</v>
      </c>
      <c r="V582" s="13" t="s">
        <v>18</v>
      </c>
      <c r="W582" s="11" t="s">
        <v>1215</v>
      </c>
      <c r="X582" s="11" t="s">
        <v>1210</v>
      </c>
      <c r="Y582" s="11" t="s">
        <v>1211</v>
      </c>
      <c r="Z582" s="11" t="s">
        <v>161</v>
      </c>
      <c r="AA582" s="11">
        <v>4816</v>
      </c>
      <c r="AC582" s="11" t="s">
        <v>6792</v>
      </c>
      <c r="AD582" s="3">
        <v>7086</v>
      </c>
      <c r="AE582" s="45">
        <f t="shared" si="28"/>
        <v>0.75</v>
      </c>
    </row>
    <row r="583" spans="1:31" ht="12" customHeight="1" x14ac:dyDescent="0.25">
      <c r="A583" s="45">
        <f t="shared" si="27"/>
        <v>0.75</v>
      </c>
      <c r="B583" s="45" t="str">
        <f t="shared" si="29"/>
        <v/>
      </c>
      <c r="D583" s="1" t="s">
        <v>4192</v>
      </c>
      <c r="E583" s="34">
        <v>50</v>
      </c>
      <c r="F583" s="1" t="s">
        <v>12</v>
      </c>
      <c r="G583" s="1" t="s">
        <v>25</v>
      </c>
      <c r="H583" s="13"/>
      <c r="I583" s="39">
        <v>43642</v>
      </c>
      <c r="J583" s="1" t="s">
        <v>4193</v>
      </c>
      <c r="K583" s="1" t="s">
        <v>4194</v>
      </c>
      <c r="L583" s="1" t="s">
        <v>94</v>
      </c>
      <c r="M583" s="15">
        <v>22853</v>
      </c>
      <c r="N583" s="17" t="s">
        <v>639</v>
      </c>
      <c r="O583" s="1" t="s">
        <v>4195</v>
      </c>
      <c r="P583" s="1" t="s">
        <v>17</v>
      </c>
      <c r="Q583" s="1" t="s">
        <v>4196</v>
      </c>
      <c r="R583" s="1" t="s">
        <v>1427</v>
      </c>
      <c r="S583" s="3" t="s">
        <v>1293</v>
      </c>
      <c r="T583" s="14" t="s">
        <v>4197</v>
      </c>
      <c r="U583" s="1" t="s">
        <v>49</v>
      </c>
      <c r="V583" s="13" t="s">
        <v>18</v>
      </c>
      <c r="W583" s="11" t="s">
        <v>1261</v>
      </c>
      <c r="X583" s="11" t="s">
        <v>1210</v>
      </c>
      <c r="Y583" s="11" t="s">
        <v>1211</v>
      </c>
      <c r="Z583" s="11" t="s">
        <v>49</v>
      </c>
      <c r="AA583" s="11">
        <v>4813</v>
      </c>
      <c r="AC583" s="11" t="s">
        <v>6792</v>
      </c>
      <c r="AD583" s="3">
        <v>7087</v>
      </c>
      <c r="AE583" s="45">
        <f t="shared" si="28"/>
        <v>0.75</v>
      </c>
    </row>
    <row r="584" spans="1:31" ht="12" customHeight="1" x14ac:dyDescent="0.25">
      <c r="A584" s="45">
        <f t="shared" si="27"/>
        <v>0.25</v>
      </c>
      <c r="B584" s="45" t="str">
        <f t="shared" si="29"/>
        <v/>
      </c>
      <c r="D584" s="1" t="s">
        <v>5773</v>
      </c>
      <c r="E584" s="34">
        <v>35</v>
      </c>
      <c r="F584" s="1" t="s">
        <v>12</v>
      </c>
      <c r="G584" s="11" t="s">
        <v>30</v>
      </c>
      <c r="H584" s="13"/>
      <c r="I584" s="39">
        <v>43641</v>
      </c>
      <c r="J584" s="1" t="s">
        <v>5774</v>
      </c>
      <c r="K584" s="1" t="s">
        <v>169</v>
      </c>
      <c r="L584" s="1" t="s">
        <v>39</v>
      </c>
      <c r="M584" s="15">
        <v>78203</v>
      </c>
      <c r="N584" s="1" t="s">
        <v>170</v>
      </c>
      <c r="O584" s="1" t="s">
        <v>171</v>
      </c>
      <c r="P584" s="1" t="s">
        <v>17</v>
      </c>
      <c r="Q584" s="1" t="s">
        <v>5775</v>
      </c>
      <c r="R584" s="1" t="s">
        <v>6798</v>
      </c>
      <c r="S584" s="3" t="s">
        <v>1293</v>
      </c>
      <c r="T584" s="14" t="s">
        <v>5776</v>
      </c>
      <c r="U584" s="1" t="s">
        <v>161</v>
      </c>
      <c r="V584" s="13" t="s">
        <v>18</v>
      </c>
      <c r="W584" s="11" t="s">
        <v>1233</v>
      </c>
      <c r="X584" s="11" t="s">
        <v>1208</v>
      </c>
      <c r="Y584" s="11" t="s">
        <v>1211</v>
      </c>
      <c r="Z584" s="11" t="s">
        <v>49</v>
      </c>
      <c r="AA584" s="11">
        <v>4809</v>
      </c>
      <c r="AC584" s="11" t="s">
        <v>6791</v>
      </c>
      <c r="AD584" s="3">
        <v>7085</v>
      </c>
      <c r="AE584" s="45">
        <f t="shared" si="28"/>
        <v>0.25</v>
      </c>
    </row>
    <row r="585" spans="1:31" ht="12" customHeight="1" x14ac:dyDescent="0.25">
      <c r="A585" s="45">
        <f t="shared" si="27"/>
        <v>0.5</v>
      </c>
      <c r="B585" s="45" t="str">
        <f t="shared" si="29"/>
        <v/>
      </c>
      <c r="D585" s="1" t="s">
        <v>540</v>
      </c>
      <c r="E585" s="16"/>
      <c r="F585" s="1" t="s">
        <v>12</v>
      </c>
      <c r="G585" s="1" t="s">
        <v>20</v>
      </c>
      <c r="H585" s="13"/>
      <c r="I585" s="39">
        <v>43641</v>
      </c>
      <c r="J585" s="1" t="s">
        <v>4050</v>
      </c>
      <c r="K585" s="1" t="s">
        <v>83</v>
      </c>
      <c r="L585" s="1" t="s">
        <v>35</v>
      </c>
      <c r="M585" s="15">
        <v>33135</v>
      </c>
      <c r="N585" s="1" t="s">
        <v>70</v>
      </c>
      <c r="O585" s="1" t="s">
        <v>139</v>
      </c>
      <c r="P585" s="1" t="s">
        <v>17</v>
      </c>
      <c r="Q585" s="1" t="s">
        <v>4051</v>
      </c>
      <c r="R585" s="1" t="s">
        <v>6798</v>
      </c>
      <c r="S585" s="3" t="s">
        <v>1293</v>
      </c>
      <c r="T585" s="14" t="s">
        <v>4052</v>
      </c>
      <c r="U585" s="1" t="s">
        <v>49</v>
      </c>
      <c r="V585" s="13" t="s">
        <v>18</v>
      </c>
      <c r="W585" s="11" t="s">
        <v>1233</v>
      </c>
      <c r="X585" s="11" t="s">
        <v>1208</v>
      </c>
      <c r="Y585" s="11" t="s">
        <v>1211</v>
      </c>
      <c r="Z585" s="11" t="s">
        <v>49</v>
      </c>
      <c r="AA585" s="11">
        <v>4810</v>
      </c>
      <c r="AC585" s="11" t="s">
        <v>6791</v>
      </c>
      <c r="AD585" s="3">
        <v>7084</v>
      </c>
      <c r="AE585" s="45">
        <f t="shared" si="28"/>
        <v>0.5</v>
      </c>
    </row>
    <row r="586" spans="1:31" ht="12" customHeight="1" x14ac:dyDescent="0.25">
      <c r="A586" s="45">
        <f t="shared" si="27"/>
        <v>0.5</v>
      </c>
      <c r="B586" s="45" t="str">
        <f t="shared" si="29"/>
        <v/>
      </c>
      <c r="D586" s="1" t="s">
        <v>3841</v>
      </c>
      <c r="E586" s="34">
        <v>43</v>
      </c>
      <c r="F586" s="1" t="s">
        <v>12</v>
      </c>
      <c r="G586" s="1" t="s">
        <v>25</v>
      </c>
      <c r="H586" s="1"/>
      <c r="I586" s="39">
        <v>43641</v>
      </c>
      <c r="J586" s="1" t="s">
        <v>3842</v>
      </c>
      <c r="K586" s="1" t="s">
        <v>1019</v>
      </c>
      <c r="L586" s="1" t="s">
        <v>135</v>
      </c>
      <c r="M586" s="15">
        <v>54952</v>
      </c>
      <c r="N586" s="1" t="s">
        <v>461</v>
      </c>
      <c r="O586" s="1" t="s">
        <v>1071</v>
      </c>
      <c r="P586" s="1" t="s">
        <v>17</v>
      </c>
      <c r="Q586" s="1" t="s">
        <v>3843</v>
      </c>
      <c r="R586" s="1" t="s">
        <v>6798</v>
      </c>
      <c r="S586" s="3" t="s">
        <v>1293</v>
      </c>
      <c r="T586" s="14" t="s">
        <v>3844</v>
      </c>
      <c r="U586" s="1" t="s">
        <v>49</v>
      </c>
      <c r="V586" s="13" t="s">
        <v>18</v>
      </c>
      <c r="W586" s="11" t="s">
        <v>1233</v>
      </c>
      <c r="X586" s="11" t="s">
        <v>1208</v>
      </c>
      <c r="Y586" s="11" t="s">
        <v>1211</v>
      </c>
      <c r="Z586" s="11" t="s">
        <v>49</v>
      </c>
      <c r="AA586" s="11">
        <v>4815</v>
      </c>
      <c r="AC586" s="11" t="s">
        <v>6793</v>
      </c>
      <c r="AD586" s="3">
        <v>7083</v>
      </c>
      <c r="AE586" s="45">
        <f t="shared" si="28"/>
        <v>0.5</v>
      </c>
    </row>
    <row r="587" spans="1:31" ht="12" customHeight="1" x14ac:dyDescent="0.25">
      <c r="A587" s="45">
        <f t="shared" si="27"/>
        <v>0.5</v>
      </c>
      <c r="B587" s="45">
        <f t="shared" si="29"/>
        <v>0.5</v>
      </c>
      <c r="D587" s="13" t="s">
        <v>1762</v>
      </c>
      <c r="E587" s="37">
        <v>19</v>
      </c>
      <c r="F587" s="13" t="s">
        <v>12</v>
      </c>
      <c r="G587" s="13" t="s">
        <v>42</v>
      </c>
      <c r="H587" s="18" t="s">
        <v>1763</v>
      </c>
      <c r="I587" s="39">
        <v>43640</v>
      </c>
      <c r="J587" s="1" t="s">
        <v>1764</v>
      </c>
      <c r="K587" s="13" t="s">
        <v>382</v>
      </c>
      <c r="L587" s="13" t="s">
        <v>29</v>
      </c>
      <c r="M587" s="15">
        <v>2124</v>
      </c>
      <c r="N587" s="13" t="s">
        <v>383</v>
      </c>
      <c r="O587" s="1" t="s">
        <v>536</v>
      </c>
      <c r="P587" s="13" t="s">
        <v>17</v>
      </c>
      <c r="Q587" s="1" t="s">
        <v>1765</v>
      </c>
      <c r="R587" s="13" t="s">
        <v>6798</v>
      </c>
      <c r="S587" s="3" t="s">
        <v>1293</v>
      </c>
      <c r="T587" s="18" t="s">
        <v>1766</v>
      </c>
      <c r="U587" s="13" t="s">
        <v>49</v>
      </c>
      <c r="V587" s="13" t="s">
        <v>18</v>
      </c>
      <c r="W587" s="11" t="s">
        <v>1234</v>
      </c>
      <c r="X587" s="11" t="s">
        <v>1210</v>
      </c>
      <c r="Y587" s="11" t="s">
        <v>1209</v>
      </c>
      <c r="Z587" s="11" t="s">
        <v>161</v>
      </c>
      <c r="AA587" s="11">
        <v>4808</v>
      </c>
      <c r="AC587" s="11" t="s">
        <v>6791</v>
      </c>
      <c r="AD587" s="3">
        <v>7080</v>
      </c>
      <c r="AE587" s="45">
        <f t="shared" si="28"/>
        <v>0.5</v>
      </c>
    </row>
    <row r="588" spans="1:31" ht="12" customHeight="1" x14ac:dyDescent="0.25">
      <c r="A588" s="45">
        <f t="shared" si="27"/>
        <v>0.5</v>
      </c>
      <c r="B588" s="45" t="str">
        <f t="shared" si="29"/>
        <v/>
      </c>
      <c r="D588" s="13" t="s">
        <v>6248</v>
      </c>
      <c r="E588" s="37">
        <v>34</v>
      </c>
      <c r="F588" s="13" t="s">
        <v>12</v>
      </c>
      <c r="G588" s="13" t="s">
        <v>25</v>
      </c>
      <c r="H588" s="18" t="s">
        <v>6249</v>
      </c>
      <c r="I588" s="39">
        <v>43640</v>
      </c>
      <c r="J588" s="1" t="s">
        <v>6250</v>
      </c>
      <c r="K588" s="13" t="s">
        <v>812</v>
      </c>
      <c r="L588" s="13" t="s">
        <v>39</v>
      </c>
      <c r="M588" s="15">
        <v>79360</v>
      </c>
      <c r="N588" s="13" t="s">
        <v>6251</v>
      </c>
      <c r="O588" s="1" t="s">
        <v>6252</v>
      </c>
      <c r="P588" s="13" t="s">
        <v>17</v>
      </c>
      <c r="Q588" s="1" t="s">
        <v>6253</v>
      </c>
      <c r="R588" s="13" t="s">
        <v>6798</v>
      </c>
      <c r="S588" s="3" t="s">
        <v>1293</v>
      </c>
      <c r="T588" s="18" t="s">
        <v>6254</v>
      </c>
      <c r="U588" s="13" t="s">
        <v>49</v>
      </c>
      <c r="V588" s="13" t="s">
        <v>18</v>
      </c>
      <c r="W588" s="4" t="s">
        <v>1233</v>
      </c>
      <c r="X588" s="4" t="s">
        <v>1210</v>
      </c>
      <c r="Y588" s="11"/>
      <c r="Z588" s="11"/>
      <c r="AA588" s="11"/>
      <c r="AC588" s="11" t="s">
        <v>6792</v>
      </c>
      <c r="AD588" s="3">
        <v>7082</v>
      </c>
      <c r="AE588" s="45">
        <f t="shared" si="28"/>
        <v>0.5</v>
      </c>
    </row>
    <row r="589" spans="1:31" ht="12" customHeight="1" x14ac:dyDescent="0.25">
      <c r="A589" s="45">
        <f t="shared" si="27"/>
        <v>1</v>
      </c>
      <c r="B589" s="45" t="str">
        <f t="shared" si="29"/>
        <v/>
      </c>
      <c r="D589" s="1" t="s">
        <v>2197</v>
      </c>
      <c r="E589" s="34">
        <v>61</v>
      </c>
      <c r="F589" s="1" t="s">
        <v>12</v>
      </c>
      <c r="G589" s="1" t="s">
        <v>25</v>
      </c>
      <c r="H589" s="14" t="s">
        <v>2198</v>
      </c>
      <c r="I589" s="39">
        <v>43640</v>
      </c>
      <c r="J589" s="1" t="s">
        <v>2199</v>
      </c>
      <c r="K589" s="1" t="s">
        <v>1195</v>
      </c>
      <c r="L589" s="1" t="s">
        <v>35</v>
      </c>
      <c r="M589" s="15">
        <v>34224</v>
      </c>
      <c r="N589" s="1" t="s">
        <v>604</v>
      </c>
      <c r="O589" s="1" t="s">
        <v>1361</v>
      </c>
      <c r="P589" s="1" t="s">
        <v>17</v>
      </c>
      <c r="Q589" s="1" t="s">
        <v>2200</v>
      </c>
      <c r="R589" s="1" t="s">
        <v>6798</v>
      </c>
      <c r="S589" s="3" t="s">
        <v>1293</v>
      </c>
      <c r="T589" s="14" t="s">
        <v>2201</v>
      </c>
      <c r="U589" s="1" t="s">
        <v>268</v>
      </c>
      <c r="V589" s="13" t="s">
        <v>18</v>
      </c>
      <c r="W589" s="11" t="s">
        <v>1234</v>
      </c>
      <c r="X589" s="11" t="s">
        <v>1210</v>
      </c>
      <c r="Y589" s="11" t="s">
        <v>1211</v>
      </c>
      <c r="Z589" s="11" t="s">
        <v>49</v>
      </c>
      <c r="AA589" s="11">
        <v>4812</v>
      </c>
      <c r="AC589" s="11" t="s">
        <v>6793</v>
      </c>
      <c r="AD589" s="3">
        <v>7081</v>
      </c>
      <c r="AE589" s="45">
        <f t="shared" si="28"/>
        <v>1</v>
      </c>
    </row>
    <row r="590" spans="1:31" ht="12" customHeight="1" x14ac:dyDescent="0.25">
      <c r="A590" s="45">
        <f t="shared" si="27"/>
        <v>0</v>
      </c>
      <c r="B590" s="45" t="str">
        <f t="shared" si="29"/>
        <v/>
      </c>
      <c r="D590" s="1" t="s">
        <v>5686</v>
      </c>
      <c r="E590" s="34">
        <v>29</v>
      </c>
      <c r="F590" s="1" t="s">
        <v>12</v>
      </c>
      <c r="G590" s="1" t="s">
        <v>25</v>
      </c>
      <c r="H590" s="13"/>
      <c r="I590" s="39">
        <v>43639</v>
      </c>
      <c r="J590" s="1" t="s">
        <v>5687</v>
      </c>
      <c r="K590" s="1" t="s">
        <v>602</v>
      </c>
      <c r="L590" s="1" t="s">
        <v>38</v>
      </c>
      <c r="M590" s="15">
        <v>45502</v>
      </c>
      <c r="N590" s="1" t="s">
        <v>167</v>
      </c>
      <c r="O590" s="1" t="s">
        <v>546</v>
      </c>
      <c r="P590" s="1" t="s">
        <v>17</v>
      </c>
      <c r="Q590" s="1" t="s">
        <v>5688</v>
      </c>
      <c r="R590" s="1" t="s">
        <v>6798</v>
      </c>
      <c r="S590" s="3" t="s">
        <v>1293</v>
      </c>
      <c r="T590" s="14" t="s">
        <v>5689</v>
      </c>
      <c r="U590" s="1" t="s">
        <v>161</v>
      </c>
      <c r="V590" s="13" t="s">
        <v>18</v>
      </c>
      <c r="W590" s="11" t="s">
        <v>1233</v>
      </c>
      <c r="X590" s="11" t="s">
        <v>1210</v>
      </c>
      <c r="Y590" s="11" t="s">
        <v>1212</v>
      </c>
      <c r="Z590" s="11" t="s">
        <v>49</v>
      </c>
      <c r="AA590" s="11">
        <v>4811</v>
      </c>
      <c r="AC590" s="11" t="s">
        <v>6792</v>
      </c>
      <c r="AD590" s="3">
        <v>7079</v>
      </c>
      <c r="AE590" s="45">
        <f t="shared" si="28"/>
        <v>0</v>
      </c>
    </row>
    <row r="591" spans="1:31" ht="12" customHeight="1" x14ac:dyDescent="0.25">
      <c r="A591" s="45">
        <f t="shared" si="27"/>
        <v>0.75</v>
      </c>
      <c r="B591" s="45" t="str">
        <f t="shared" si="29"/>
        <v/>
      </c>
      <c r="D591" s="13" t="s">
        <v>3018</v>
      </c>
      <c r="E591" s="37">
        <v>26</v>
      </c>
      <c r="F591" s="13" t="s">
        <v>12</v>
      </c>
      <c r="G591" s="1" t="s">
        <v>30</v>
      </c>
      <c r="H591" s="13"/>
      <c r="I591" s="39">
        <v>43638</v>
      </c>
      <c r="J591" s="1" t="s">
        <v>3019</v>
      </c>
      <c r="K591" s="13" t="s">
        <v>877</v>
      </c>
      <c r="L591" s="13" t="s">
        <v>28</v>
      </c>
      <c r="M591" s="15">
        <v>93920</v>
      </c>
      <c r="N591" s="16" t="s">
        <v>37</v>
      </c>
      <c r="O591" s="1" t="s">
        <v>6795</v>
      </c>
      <c r="P591" s="13" t="s">
        <v>17</v>
      </c>
      <c r="Q591" s="1" t="s">
        <v>3020</v>
      </c>
      <c r="R591" s="13" t="s">
        <v>6798</v>
      </c>
      <c r="S591" s="3" t="s">
        <v>1293</v>
      </c>
      <c r="T591" s="18" t="s">
        <v>3021</v>
      </c>
      <c r="U591" s="13" t="s">
        <v>19</v>
      </c>
      <c r="V591" s="13" t="s">
        <v>18</v>
      </c>
      <c r="W591" s="11" t="s">
        <v>1234</v>
      </c>
      <c r="X591" s="11" t="s">
        <v>1210</v>
      </c>
      <c r="Y591" s="11"/>
      <c r="Z591" s="11" t="s">
        <v>49</v>
      </c>
      <c r="AA591" s="11">
        <v>4806</v>
      </c>
      <c r="AC591" s="11" t="s">
        <v>6792</v>
      </c>
      <c r="AD591" s="3">
        <v>7077</v>
      </c>
      <c r="AE591" s="45">
        <f t="shared" si="28"/>
        <v>0.75</v>
      </c>
    </row>
    <row r="592" spans="1:31" ht="12" customHeight="1" x14ac:dyDescent="0.25">
      <c r="A592" s="45">
        <f t="shared" si="27"/>
        <v>0.5</v>
      </c>
      <c r="B592" s="45" t="str">
        <f t="shared" si="29"/>
        <v/>
      </c>
      <c r="D592" s="13" t="s">
        <v>3578</v>
      </c>
      <c r="E592" s="37">
        <v>41</v>
      </c>
      <c r="F592" s="13" t="s">
        <v>12</v>
      </c>
      <c r="G592" s="11" t="s">
        <v>25</v>
      </c>
      <c r="H592" s="13"/>
      <c r="I592" s="39">
        <v>43638</v>
      </c>
      <c r="J592" s="1" t="s">
        <v>3579</v>
      </c>
      <c r="K592" s="13" t="s">
        <v>184</v>
      </c>
      <c r="L592" s="13" t="s">
        <v>32</v>
      </c>
      <c r="M592" s="15">
        <v>21131</v>
      </c>
      <c r="N592" s="16" t="s">
        <v>370</v>
      </c>
      <c r="O592" s="1" t="s">
        <v>90</v>
      </c>
      <c r="P592" s="13" t="s">
        <v>17</v>
      </c>
      <c r="Q592" s="1" t="s">
        <v>3580</v>
      </c>
      <c r="R592" s="13" t="s">
        <v>6798</v>
      </c>
      <c r="S592" s="3" t="s">
        <v>1293</v>
      </c>
      <c r="T592" s="18" t="s">
        <v>3581</v>
      </c>
      <c r="U592" s="13" t="s">
        <v>49</v>
      </c>
      <c r="V592" s="13" t="s">
        <v>18</v>
      </c>
      <c r="W592" s="11" t="s">
        <v>1234</v>
      </c>
      <c r="X592" s="11" t="s">
        <v>1208</v>
      </c>
      <c r="Y592" s="11"/>
      <c r="Z592" s="11" t="s">
        <v>161</v>
      </c>
      <c r="AA592" s="11">
        <v>4807</v>
      </c>
      <c r="AC592" s="11" t="s">
        <v>6793</v>
      </c>
      <c r="AD592" s="3">
        <v>7078</v>
      </c>
      <c r="AE592" s="45">
        <f t="shared" si="28"/>
        <v>0.5</v>
      </c>
    </row>
    <row r="593" spans="1:31" ht="12" customHeight="1" x14ac:dyDescent="0.25">
      <c r="A593" s="45">
        <f t="shared" si="27"/>
        <v>0.5</v>
      </c>
      <c r="B593" s="45" t="str">
        <f t="shared" si="29"/>
        <v/>
      </c>
      <c r="D593" s="13" t="s">
        <v>3009</v>
      </c>
      <c r="E593" s="37">
        <v>33</v>
      </c>
      <c r="F593" s="13" t="s">
        <v>12</v>
      </c>
      <c r="G593" s="13" t="s">
        <v>30</v>
      </c>
      <c r="H593" s="18" t="s">
        <v>3010</v>
      </c>
      <c r="I593" s="39">
        <v>43636</v>
      </c>
      <c r="J593" s="1" t="s">
        <v>3011</v>
      </c>
      <c r="K593" s="13" t="s">
        <v>500</v>
      </c>
      <c r="L593" s="13" t="s">
        <v>39</v>
      </c>
      <c r="M593" s="15">
        <v>78572</v>
      </c>
      <c r="N593" s="13" t="s">
        <v>343</v>
      </c>
      <c r="O593" s="1" t="s">
        <v>1101</v>
      </c>
      <c r="P593" s="13" t="s">
        <v>17</v>
      </c>
      <c r="Q593" s="1" t="s">
        <v>3012</v>
      </c>
      <c r="R593" s="13" t="s">
        <v>6798</v>
      </c>
      <c r="S593" s="3" t="s">
        <v>1293</v>
      </c>
      <c r="T593" s="18" t="s">
        <v>3013</v>
      </c>
      <c r="U593" s="13" t="s">
        <v>49</v>
      </c>
      <c r="V593" s="13" t="s">
        <v>18</v>
      </c>
      <c r="W593" s="11" t="s">
        <v>1234</v>
      </c>
      <c r="X593" s="11" t="s">
        <v>1210</v>
      </c>
      <c r="Y593" s="11" t="s">
        <v>1212</v>
      </c>
      <c r="Z593" s="11" t="s">
        <v>49</v>
      </c>
      <c r="AA593" s="11">
        <v>4800</v>
      </c>
      <c r="AC593" s="11" t="s">
        <v>6793</v>
      </c>
      <c r="AD593" s="3">
        <v>7075</v>
      </c>
      <c r="AE593" s="45">
        <f t="shared" si="28"/>
        <v>0.5</v>
      </c>
    </row>
    <row r="594" spans="1:31" ht="12" customHeight="1" x14ac:dyDescent="0.25">
      <c r="A594" s="45">
        <f t="shared" si="27"/>
        <v>0.75</v>
      </c>
      <c r="B594" s="45" t="str">
        <f t="shared" si="29"/>
        <v/>
      </c>
      <c r="D594" s="13" t="s">
        <v>6613</v>
      </c>
      <c r="E594" s="37">
        <v>38</v>
      </c>
      <c r="F594" s="13" t="s">
        <v>12</v>
      </c>
      <c r="G594" s="1" t="s">
        <v>20</v>
      </c>
      <c r="H594" s="13"/>
      <c r="I594" s="39">
        <v>43636</v>
      </c>
      <c r="J594" s="1" t="s">
        <v>6614</v>
      </c>
      <c r="K594" s="13" t="s">
        <v>1108</v>
      </c>
      <c r="L594" s="13" t="s">
        <v>38</v>
      </c>
      <c r="M594" s="15">
        <v>43103</v>
      </c>
      <c r="N594" s="16" t="s">
        <v>6615</v>
      </c>
      <c r="O594" s="1" t="s">
        <v>327</v>
      </c>
      <c r="P594" s="13" t="s">
        <v>17</v>
      </c>
      <c r="Q594" s="1" t="s">
        <v>6616</v>
      </c>
      <c r="R594" s="13" t="s">
        <v>6798</v>
      </c>
      <c r="S594" s="3" t="s">
        <v>1293</v>
      </c>
      <c r="T594" s="18" t="s">
        <v>6617</v>
      </c>
      <c r="U594" s="13" t="s">
        <v>49</v>
      </c>
      <c r="V594" s="13" t="s">
        <v>18</v>
      </c>
      <c r="W594" s="4" t="s">
        <v>1234</v>
      </c>
      <c r="X594" s="4" t="s">
        <v>1210</v>
      </c>
      <c r="Y594" s="11"/>
      <c r="Z594" s="11"/>
      <c r="AA594" s="11"/>
      <c r="AC594" s="11" t="s">
        <v>6792</v>
      </c>
      <c r="AD594" s="3">
        <v>7076</v>
      </c>
      <c r="AE594" s="45">
        <f t="shared" si="28"/>
        <v>0.75</v>
      </c>
    </row>
    <row r="595" spans="1:31" ht="12" customHeight="1" x14ac:dyDescent="0.25">
      <c r="A595" s="45">
        <f t="shared" si="27"/>
        <v>0.5</v>
      </c>
      <c r="B595" s="45" t="str">
        <f t="shared" si="29"/>
        <v/>
      </c>
      <c r="D595" s="13" t="s">
        <v>3964</v>
      </c>
      <c r="E595" s="37">
        <v>18</v>
      </c>
      <c r="F595" s="13" t="s">
        <v>12</v>
      </c>
      <c r="G595" s="13" t="s">
        <v>30</v>
      </c>
      <c r="H595" s="18" t="s">
        <v>3965</v>
      </c>
      <c r="I595" s="39">
        <v>43634</v>
      </c>
      <c r="J595" s="1" t="s">
        <v>3966</v>
      </c>
      <c r="K595" s="13" t="s">
        <v>802</v>
      </c>
      <c r="L595" s="13" t="s">
        <v>109</v>
      </c>
      <c r="M595" s="15">
        <v>98531</v>
      </c>
      <c r="N595" s="13" t="s">
        <v>361</v>
      </c>
      <c r="O595" s="1" t="s">
        <v>803</v>
      </c>
      <c r="P595" s="13" t="s">
        <v>17</v>
      </c>
      <c r="Q595" s="1" t="s">
        <v>3967</v>
      </c>
      <c r="R595" s="13" t="s">
        <v>6798</v>
      </c>
      <c r="S595" s="3" t="s">
        <v>1293</v>
      </c>
      <c r="T595" s="18" t="s">
        <v>3968</v>
      </c>
      <c r="U595" s="13" t="s">
        <v>49</v>
      </c>
      <c r="V595" s="13" t="s">
        <v>18</v>
      </c>
      <c r="W595" s="11" t="s">
        <v>1233</v>
      </c>
      <c r="X595" s="11" t="s">
        <v>1208</v>
      </c>
      <c r="Y595" s="11" t="s">
        <v>1211</v>
      </c>
      <c r="Z595" s="11" t="s">
        <v>49</v>
      </c>
      <c r="AA595" s="11">
        <v>4797</v>
      </c>
      <c r="AC595" s="11" t="s">
        <v>6792</v>
      </c>
      <c r="AD595" s="3">
        <v>7073</v>
      </c>
      <c r="AE595" s="45">
        <f t="shared" si="28"/>
        <v>0.5</v>
      </c>
    </row>
    <row r="596" spans="1:31" ht="12" customHeight="1" x14ac:dyDescent="0.25">
      <c r="A596" s="45">
        <f t="shared" si="27"/>
        <v>1</v>
      </c>
      <c r="B596" s="45" t="str">
        <f t="shared" si="29"/>
        <v/>
      </c>
      <c r="D596" s="13" t="s">
        <v>3251</v>
      </c>
      <c r="E596" s="37">
        <v>34</v>
      </c>
      <c r="F596" s="13" t="s">
        <v>12</v>
      </c>
      <c r="G596" s="1" t="s">
        <v>20</v>
      </c>
      <c r="H596" s="13"/>
      <c r="I596" s="39">
        <v>43634</v>
      </c>
      <c r="J596" s="1" t="s">
        <v>3252</v>
      </c>
      <c r="K596" s="13" t="s">
        <v>3253</v>
      </c>
      <c r="L596" s="13" t="s">
        <v>82</v>
      </c>
      <c r="M596" s="15">
        <v>80465</v>
      </c>
      <c r="N596" s="13" t="s">
        <v>399</v>
      </c>
      <c r="O596" s="1" t="s">
        <v>381</v>
      </c>
      <c r="P596" s="13" t="s">
        <v>17</v>
      </c>
      <c r="Q596" s="1" t="s">
        <v>3254</v>
      </c>
      <c r="R596" s="13" t="s">
        <v>6798</v>
      </c>
      <c r="S596" s="3" t="s">
        <v>1293</v>
      </c>
      <c r="T596" s="18" t="s">
        <v>3255</v>
      </c>
      <c r="U596" s="13" t="s">
        <v>49</v>
      </c>
      <c r="V596" s="13" t="s">
        <v>18</v>
      </c>
      <c r="W596" s="11" t="s">
        <v>1234</v>
      </c>
      <c r="X596" s="11" t="s">
        <v>1210</v>
      </c>
      <c r="Y596" s="11" t="s">
        <v>1211</v>
      </c>
      <c r="Z596" s="11" t="s">
        <v>49</v>
      </c>
      <c r="AA596" s="11">
        <v>4798</v>
      </c>
      <c r="AC596" s="11" t="s">
        <v>6793</v>
      </c>
      <c r="AD596" s="3">
        <v>7072</v>
      </c>
      <c r="AE596" s="45">
        <f t="shared" si="28"/>
        <v>1</v>
      </c>
    </row>
    <row r="597" spans="1:31" ht="12" customHeight="1" x14ac:dyDescent="0.25">
      <c r="A597" s="45">
        <f t="shared" si="27"/>
        <v>0.75</v>
      </c>
      <c r="B597" s="45">
        <f t="shared" si="29"/>
        <v>0.75</v>
      </c>
      <c r="D597" s="13" t="s">
        <v>4271</v>
      </c>
      <c r="E597" s="37">
        <v>74</v>
      </c>
      <c r="F597" s="13" t="s">
        <v>12</v>
      </c>
      <c r="G597" s="13" t="s">
        <v>42</v>
      </c>
      <c r="H597" s="18" t="s">
        <v>4272</v>
      </c>
      <c r="I597" s="39">
        <v>43634</v>
      </c>
      <c r="J597" s="1" t="s">
        <v>4273</v>
      </c>
      <c r="K597" s="13" t="s">
        <v>651</v>
      </c>
      <c r="L597" s="13" t="s">
        <v>129</v>
      </c>
      <c r="M597" s="15">
        <v>13205</v>
      </c>
      <c r="N597" s="13" t="s">
        <v>940</v>
      </c>
      <c r="O597" s="1" t="s">
        <v>1089</v>
      </c>
      <c r="P597" s="13" t="s">
        <v>17</v>
      </c>
      <c r="Q597" s="1" t="s">
        <v>4274</v>
      </c>
      <c r="R597" s="13" t="s">
        <v>6798</v>
      </c>
      <c r="S597" s="3" t="s">
        <v>1293</v>
      </c>
      <c r="T597" s="18" t="s">
        <v>4275</v>
      </c>
      <c r="U597" s="13" t="s">
        <v>19</v>
      </c>
      <c r="V597" s="13" t="s">
        <v>6797</v>
      </c>
      <c r="W597" s="11" t="s">
        <v>4276</v>
      </c>
      <c r="X597" s="11" t="s">
        <v>1210</v>
      </c>
      <c r="Y597" s="11" t="s">
        <v>1211</v>
      </c>
      <c r="Z597" s="11" t="s">
        <v>49</v>
      </c>
      <c r="AA597" s="11">
        <v>4799</v>
      </c>
      <c r="AC597" s="11" t="s">
        <v>6791</v>
      </c>
      <c r="AD597" s="3">
        <v>7074</v>
      </c>
      <c r="AE597" s="45">
        <f t="shared" si="28"/>
        <v>0.75</v>
      </c>
    </row>
    <row r="598" spans="1:31" ht="12" customHeight="1" x14ac:dyDescent="0.25">
      <c r="A598" s="45">
        <f t="shared" si="27"/>
        <v>0.5</v>
      </c>
      <c r="B598" s="45" t="str">
        <f t="shared" si="29"/>
        <v/>
      </c>
      <c r="D598" s="1" t="s">
        <v>2999</v>
      </c>
      <c r="E598" s="34">
        <v>35</v>
      </c>
      <c r="F598" s="1" t="s">
        <v>12</v>
      </c>
      <c r="G598" s="1" t="s">
        <v>30</v>
      </c>
      <c r="H598" s="14" t="s">
        <v>3000</v>
      </c>
      <c r="I598" s="39">
        <v>43633</v>
      </c>
      <c r="J598" s="1" t="s">
        <v>3001</v>
      </c>
      <c r="K598" s="1" t="s">
        <v>270</v>
      </c>
      <c r="L598" s="1" t="s">
        <v>77</v>
      </c>
      <c r="M598" s="15">
        <v>88011</v>
      </c>
      <c r="N598" s="1" t="s">
        <v>271</v>
      </c>
      <c r="O598" s="1" t="s">
        <v>638</v>
      </c>
      <c r="P598" s="1" t="s">
        <v>17</v>
      </c>
      <c r="Q598" s="1" t="s">
        <v>3002</v>
      </c>
      <c r="R598" s="1" t="s">
        <v>6798</v>
      </c>
      <c r="S598" s="3" t="s">
        <v>1293</v>
      </c>
      <c r="T598" s="14" t="s">
        <v>3003</v>
      </c>
      <c r="U598" s="1" t="s">
        <v>49</v>
      </c>
      <c r="V598" s="13" t="s">
        <v>18</v>
      </c>
      <c r="W598" s="11" t="s">
        <v>1234</v>
      </c>
      <c r="X598" s="11" t="s">
        <v>1210</v>
      </c>
      <c r="Y598" s="11" t="s">
        <v>1209</v>
      </c>
      <c r="Z598" s="11" t="s">
        <v>49</v>
      </c>
      <c r="AA598" s="11">
        <v>4789</v>
      </c>
      <c r="AC598" s="11" t="s">
        <v>6793</v>
      </c>
      <c r="AD598" s="3">
        <v>7069</v>
      </c>
      <c r="AE598" s="45">
        <f t="shared" si="28"/>
        <v>0.5</v>
      </c>
    </row>
    <row r="599" spans="1:31" ht="12" customHeight="1" x14ac:dyDescent="0.25">
      <c r="A599" s="45">
        <f t="shared" si="27"/>
        <v>0.25</v>
      </c>
      <c r="B599" s="45" t="str">
        <f t="shared" si="29"/>
        <v/>
      </c>
      <c r="D599" s="1" t="s">
        <v>5319</v>
      </c>
      <c r="E599" s="34">
        <v>22</v>
      </c>
      <c r="F599" s="1" t="s">
        <v>12</v>
      </c>
      <c r="G599" s="1" t="s">
        <v>25</v>
      </c>
      <c r="H599" s="14" t="s">
        <v>5320</v>
      </c>
      <c r="I599" s="39">
        <v>43633</v>
      </c>
      <c r="J599" s="1" t="s">
        <v>5321</v>
      </c>
      <c r="K599" s="1" t="s">
        <v>106</v>
      </c>
      <c r="L599" s="1" t="s">
        <v>39</v>
      </c>
      <c r="M599" s="15">
        <v>75242</v>
      </c>
      <c r="N599" s="17" t="s">
        <v>106</v>
      </c>
      <c r="O599" s="1" t="s">
        <v>5322</v>
      </c>
      <c r="P599" s="1" t="s">
        <v>17</v>
      </c>
      <c r="Q599" s="1" t="s">
        <v>5323</v>
      </c>
      <c r="R599" s="1" t="s">
        <v>6798</v>
      </c>
      <c r="S599" s="3" t="s">
        <v>1293</v>
      </c>
      <c r="T599" s="14" t="s">
        <v>5324</v>
      </c>
      <c r="U599" s="1" t="s">
        <v>161</v>
      </c>
      <c r="V599" s="13" t="s">
        <v>18</v>
      </c>
      <c r="W599" s="11" t="s">
        <v>1234</v>
      </c>
      <c r="X599" s="11" t="s">
        <v>1210</v>
      </c>
      <c r="Y599" s="11" t="s">
        <v>1212</v>
      </c>
      <c r="Z599" s="11" t="s">
        <v>49</v>
      </c>
      <c r="AA599" s="11">
        <v>4802</v>
      </c>
      <c r="AC599" s="11" t="e">
        <v>#N/A</v>
      </c>
      <c r="AD599" s="3">
        <v>7070</v>
      </c>
      <c r="AE599" s="45">
        <f t="shared" si="28"/>
        <v>0.25</v>
      </c>
    </row>
    <row r="600" spans="1:31" ht="12" customHeight="1" x14ac:dyDescent="0.25">
      <c r="A600" s="45">
        <f t="shared" si="27"/>
        <v>0</v>
      </c>
      <c r="B600" s="45" t="str">
        <f t="shared" si="29"/>
        <v/>
      </c>
      <c r="D600" s="1" t="s">
        <v>5076</v>
      </c>
      <c r="E600" s="34">
        <v>20</v>
      </c>
      <c r="F600" s="1" t="s">
        <v>12</v>
      </c>
      <c r="G600" s="1" t="s">
        <v>30</v>
      </c>
      <c r="H600" s="14" t="s">
        <v>5077</v>
      </c>
      <c r="I600" s="39">
        <v>43633</v>
      </c>
      <c r="J600" s="1" t="s">
        <v>5078</v>
      </c>
      <c r="K600" s="1" t="s">
        <v>311</v>
      </c>
      <c r="L600" s="1" t="s">
        <v>39</v>
      </c>
      <c r="M600" s="15">
        <v>78520</v>
      </c>
      <c r="N600" s="17" t="s">
        <v>312</v>
      </c>
      <c r="O600" s="1" t="s">
        <v>313</v>
      </c>
      <c r="P600" s="1" t="s">
        <v>17</v>
      </c>
      <c r="Q600" s="1" t="s">
        <v>5079</v>
      </c>
      <c r="R600" s="1" t="s">
        <v>6798</v>
      </c>
      <c r="S600" s="3" t="s">
        <v>1293</v>
      </c>
      <c r="T600" s="14" t="s">
        <v>5080</v>
      </c>
      <c r="U600" s="1" t="s">
        <v>49</v>
      </c>
      <c r="V600" s="13" t="s">
        <v>121</v>
      </c>
      <c r="W600" s="11" t="s">
        <v>1237</v>
      </c>
      <c r="X600" s="11" t="s">
        <v>1210</v>
      </c>
      <c r="Y600" s="11" t="s">
        <v>1209</v>
      </c>
      <c r="Z600" s="11" t="s">
        <v>49</v>
      </c>
      <c r="AA600" s="11">
        <v>4788</v>
      </c>
      <c r="AC600" s="11" t="s">
        <v>6791</v>
      </c>
      <c r="AD600" s="3">
        <v>7071</v>
      </c>
      <c r="AE600" s="45">
        <f t="shared" si="28"/>
        <v>0</v>
      </c>
    </row>
    <row r="601" spans="1:31" ht="12" customHeight="1" x14ac:dyDescent="0.25">
      <c r="A601" s="45">
        <f t="shared" si="27"/>
        <v>0.75</v>
      </c>
      <c r="B601" s="45">
        <f t="shared" si="29"/>
        <v>0.75</v>
      </c>
      <c r="D601" s="1" t="s">
        <v>3719</v>
      </c>
      <c r="E601" s="34">
        <v>53</v>
      </c>
      <c r="F601" s="1" t="s">
        <v>12</v>
      </c>
      <c r="G601" s="1" t="s">
        <v>42</v>
      </c>
      <c r="H601" s="14" t="s">
        <v>3720</v>
      </c>
      <c r="I601" s="39">
        <v>43632</v>
      </c>
      <c r="J601" s="1" t="s">
        <v>3721</v>
      </c>
      <c r="K601" s="1" t="s">
        <v>997</v>
      </c>
      <c r="L601" s="1" t="s">
        <v>85</v>
      </c>
      <c r="M601" s="15">
        <v>46601</v>
      </c>
      <c r="N601" s="17" t="s">
        <v>886</v>
      </c>
      <c r="O601" s="1" t="s">
        <v>998</v>
      </c>
      <c r="P601" s="1" t="s">
        <v>17</v>
      </c>
      <c r="Q601" s="1" t="s">
        <v>3722</v>
      </c>
      <c r="R601" s="1" t="s">
        <v>6798</v>
      </c>
      <c r="S601" s="3" t="s">
        <v>1293</v>
      </c>
      <c r="T601" s="14" t="s">
        <v>3723</v>
      </c>
      <c r="U601" s="1" t="s">
        <v>49</v>
      </c>
      <c r="V601" s="13" t="s">
        <v>18</v>
      </c>
      <c r="W601" s="11" t="s">
        <v>1233</v>
      </c>
      <c r="X601" s="11" t="s">
        <v>1210</v>
      </c>
      <c r="Y601" s="11" t="s">
        <v>1211</v>
      </c>
      <c r="Z601" s="11" t="s">
        <v>49</v>
      </c>
      <c r="AA601" s="11">
        <v>4786</v>
      </c>
      <c r="AC601" s="11" t="s">
        <v>6791</v>
      </c>
      <c r="AD601" s="3">
        <v>7068</v>
      </c>
      <c r="AE601" s="45">
        <f t="shared" si="28"/>
        <v>0.75</v>
      </c>
    </row>
    <row r="602" spans="1:31" ht="12" customHeight="1" x14ac:dyDescent="0.25">
      <c r="A602" s="45">
        <f t="shared" si="27"/>
        <v>0.75</v>
      </c>
      <c r="B602" s="45" t="str">
        <f t="shared" si="29"/>
        <v/>
      </c>
      <c r="D602" s="1" t="s">
        <v>3004</v>
      </c>
      <c r="E602" s="34">
        <v>31</v>
      </c>
      <c r="F602" s="1" t="s">
        <v>12</v>
      </c>
      <c r="G602" s="1" t="s">
        <v>30</v>
      </c>
      <c r="H602" s="14" t="s">
        <v>3005</v>
      </c>
      <c r="I602" s="39">
        <v>43632</v>
      </c>
      <c r="J602" s="1" t="s">
        <v>3006</v>
      </c>
      <c r="K602" s="1" t="s">
        <v>164</v>
      </c>
      <c r="L602" s="1" t="s">
        <v>56</v>
      </c>
      <c r="M602" s="15">
        <v>85706</v>
      </c>
      <c r="N602" s="17" t="s">
        <v>165</v>
      </c>
      <c r="O602" s="1" t="s">
        <v>166</v>
      </c>
      <c r="P602" s="1" t="s">
        <v>17</v>
      </c>
      <c r="Q602" s="1" t="s">
        <v>3007</v>
      </c>
      <c r="R602" s="1" t="s">
        <v>6798</v>
      </c>
      <c r="S602" s="3" t="s">
        <v>1293</v>
      </c>
      <c r="T602" s="14" t="s">
        <v>3008</v>
      </c>
      <c r="U602" s="1" t="s">
        <v>49</v>
      </c>
      <c r="V602" s="13" t="s">
        <v>18</v>
      </c>
      <c r="W602" s="11" t="s">
        <v>1234</v>
      </c>
      <c r="X602" s="11" t="s">
        <v>1210</v>
      </c>
      <c r="Y602" s="11"/>
      <c r="Z602" s="11" t="s">
        <v>49</v>
      </c>
      <c r="AA602" s="11">
        <v>4790</v>
      </c>
      <c r="AC602" s="11" t="s">
        <v>6793</v>
      </c>
      <c r="AD602" s="3">
        <v>7067</v>
      </c>
      <c r="AE602" s="45">
        <f t="shared" si="28"/>
        <v>0.75</v>
      </c>
    </row>
    <row r="603" spans="1:31" ht="12" customHeight="1" x14ac:dyDescent="0.25">
      <c r="A603" s="45">
        <f t="shared" si="27"/>
        <v>0.25</v>
      </c>
      <c r="B603" s="45">
        <f t="shared" si="29"/>
        <v>0.25</v>
      </c>
      <c r="D603" s="1" t="s">
        <v>5624</v>
      </c>
      <c r="E603" s="34">
        <v>20</v>
      </c>
      <c r="F603" s="1" t="s">
        <v>12</v>
      </c>
      <c r="G603" s="1" t="s">
        <v>42</v>
      </c>
      <c r="H603" s="14" t="s">
        <v>5625</v>
      </c>
      <c r="I603" s="39">
        <v>43631</v>
      </c>
      <c r="J603" s="1" t="s">
        <v>5626</v>
      </c>
      <c r="K603" s="1" t="s">
        <v>4313</v>
      </c>
      <c r="L603" s="1" t="s">
        <v>109</v>
      </c>
      <c r="M603" s="15">
        <v>98057</v>
      </c>
      <c r="N603" s="17" t="s">
        <v>315</v>
      </c>
      <c r="O603" s="1" t="s">
        <v>4314</v>
      </c>
      <c r="P603" s="1" t="s">
        <v>17</v>
      </c>
      <c r="Q603" s="1" t="s">
        <v>5627</v>
      </c>
      <c r="R603" s="1" t="s">
        <v>6798</v>
      </c>
      <c r="S603" s="3" t="s">
        <v>1293</v>
      </c>
      <c r="T603" s="14" t="s">
        <v>5628</v>
      </c>
      <c r="U603" s="1" t="s">
        <v>161</v>
      </c>
      <c r="V603" s="13" t="s">
        <v>18</v>
      </c>
      <c r="W603" s="11" t="s">
        <v>1233</v>
      </c>
      <c r="X603" s="11" t="s">
        <v>1210</v>
      </c>
      <c r="Y603" s="11"/>
      <c r="Z603" s="11" t="s">
        <v>49</v>
      </c>
      <c r="AA603" s="11">
        <v>4792</v>
      </c>
      <c r="AC603" s="11" t="s">
        <v>6791</v>
      </c>
      <c r="AD603" s="3">
        <v>7065</v>
      </c>
      <c r="AE603" s="45">
        <f t="shared" si="28"/>
        <v>0.25</v>
      </c>
    </row>
    <row r="604" spans="1:31" ht="12" customHeight="1" x14ac:dyDescent="0.25">
      <c r="A604" s="45">
        <f t="shared" si="27"/>
        <v>0.5</v>
      </c>
      <c r="B604" s="45">
        <f t="shared" si="29"/>
        <v>0.5</v>
      </c>
      <c r="D604" s="1" t="s">
        <v>3444</v>
      </c>
      <c r="E604" s="34">
        <v>28</v>
      </c>
      <c r="F604" s="1" t="s">
        <v>12</v>
      </c>
      <c r="G604" s="11" t="s">
        <v>42</v>
      </c>
      <c r="H604" s="13"/>
      <c r="I604" s="39">
        <v>43631</v>
      </c>
      <c r="J604" s="1" t="s">
        <v>3445</v>
      </c>
      <c r="K604" s="1" t="s">
        <v>3446</v>
      </c>
      <c r="L604" s="1" t="s">
        <v>46</v>
      </c>
      <c r="M604" s="15">
        <v>35023</v>
      </c>
      <c r="N604" s="17" t="s">
        <v>399</v>
      </c>
      <c r="O604" s="1" t="s">
        <v>601</v>
      </c>
      <c r="P604" s="1" t="s">
        <v>17</v>
      </c>
      <c r="Q604" s="1" t="s">
        <v>3447</v>
      </c>
      <c r="R604" s="1" t="s">
        <v>6798</v>
      </c>
      <c r="S604" s="3" t="s">
        <v>1293</v>
      </c>
      <c r="T604" s="14" t="s">
        <v>3448</v>
      </c>
      <c r="U604" s="1" t="s">
        <v>49</v>
      </c>
      <c r="V604" s="13" t="s">
        <v>18</v>
      </c>
      <c r="W604" s="11" t="s">
        <v>1234</v>
      </c>
      <c r="X604" s="11" t="s">
        <v>1210</v>
      </c>
      <c r="Y604" s="11" t="s">
        <v>1209</v>
      </c>
      <c r="Z604" s="11" t="s">
        <v>49</v>
      </c>
      <c r="AA604" s="11">
        <v>4794</v>
      </c>
      <c r="AC604" s="11" t="s">
        <v>6793</v>
      </c>
      <c r="AD604" s="3">
        <v>7060</v>
      </c>
      <c r="AE604" s="45">
        <f t="shared" si="28"/>
        <v>0.5</v>
      </c>
    </row>
    <row r="605" spans="1:31" ht="12" customHeight="1" x14ac:dyDescent="0.25">
      <c r="A605" s="45">
        <f t="shared" si="27"/>
        <v>0.75</v>
      </c>
      <c r="B605" s="45">
        <f t="shared" si="29"/>
        <v>0.75</v>
      </c>
      <c r="D605" s="13" t="s">
        <v>6053</v>
      </c>
      <c r="E605" s="36">
        <v>18</v>
      </c>
      <c r="F605" s="1" t="s">
        <v>12</v>
      </c>
      <c r="G605" s="1" t="s">
        <v>42</v>
      </c>
      <c r="H605" s="1"/>
      <c r="I605" s="39">
        <v>43631</v>
      </c>
      <c r="J605" s="1" t="s">
        <v>6054</v>
      </c>
      <c r="K605" s="1" t="s">
        <v>1190</v>
      </c>
      <c r="L605" s="1" t="s">
        <v>39</v>
      </c>
      <c r="M605" s="15">
        <v>77584</v>
      </c>
      <c r="N605" s="17" t="s">
        <v>646</v>
      </c>
      <c r="O605" s="1" t="s">
        <v>986</v>
      </c>
      <c r="P605" s="1" t="s">
        <v>17</v>
      </c>
      <c r="Q605" s="1" t="s">
        <v>6055</v>
      </c>
      <c r="R605" s="1" t="s">
        <v>6798</v>
      </c>
      <c r="S605" s="3" t="s">
        <v>1293</v>
      </c>
      <c r="T605" s="14" t="s">
        <v>6056</v>
      </c>
      <c r="U605" s="1" t="s">
        <v>49</v>
      </c>
      <c r="V605" s="13" t="s">
        <v>18</v>
      </c>
      <c r="W605" s="4" t="s">
        <v>1234</v>
      </c>
      <c r="X605" s="4" t="s">
        <v>1210</v>
      </c>
      <c r="Y605" s="11"/>
      <c r="Z605" s="11"/>
      <c r="AA605" s="11"/>
      <c r="AC605" s="11" t="s">
        <v>6793</v>
      </c>
      <c r="AD605" s="3">
        <v>7063</v>
      </c>
      <c r="AE605" s="45">
        <f t="shared" si="28"/>
        <v>0.75</v>
      </c>
    </row>
    <row r="606" spans="1:31" ht="12" customHeight="1" x14ac:dyDescent="0.25">
      <c r="A606" s="45">
        <f t="shared" si="27"/>
        <v>0.5</v>
      </c>
      <c r="B606" s="45">
        <f t="shared" si="29"/>
        <v>0.5</v>
      </c>
      <c r="D606" s="1" t="s">
        <v>4794</v>
      </c>
      <c r="E606" s="34">
        <v>18</v>
      </c>
      <c r="F606" s="1" t="s">
        <v>12</v>
      </c>
      <c r="G606" s="1" t="s">
        <v>42</v>
      </c>
      <c r="H606" s="14" t="s">
        <v>4795</v>
      </c>
      <c r="I606" s="39">
        <v>43631</v>
      </c>
      <c r="J606" s="1" t="s">
        <v>4796</v>
      </c>
      <c r="K606" s="1" t="s">
        <v>1042</v>
      </c>
      <c r="L606" s="1" t="s">
        <v>135</v>
      </c>
      <c r="M606" s="15">
        <v>53403</v>
      </c>
      <c r="N606" s="1" t="s">
        <v>799</v>
      </c>
      <c r="O606" s="1" t="s">
        <v>1192</v>
      </c>
      <c r="P606" s="1" t="s">
        <v>17</v>
      </c>
      <c r="Q606" s="1" t="s">
        <v>4797</v>
      </c>
      <c r="R606" s="1" t="s">
        <v>6798</v>
      </c>
      <c r="S606" s="3" t="s">
        <v>1293</v>
      </c>
      <c r="T606" s="14" t="s">
        <v>4798</v>
      </c>
      <c r="U606" s="1" t="s">
        <v>49</v>
      </c>
      <c r="V606" s="13" t="s">
        <v>18</v>
      </c>
      <c r="W606" s="11" t="s">
        <v>1234</v>
      </c>
      <c r="X606" s="11" t="s">
        <v>1208</v>
      </c>
      <c r="Y606" s="11" t="s">
        <v>1086</v>
      </c>
      <c r="Z606" s="11" t="s">
        <v>49</v>
      </c>
      <c r="AA606" s="11">
        <v>4793</v>
      </c>
      <c r="AC606" s="11" t="s">
        <v>6791</v>
      </c>
      <c r="AD606" s="3">
        <v>7062</v>
      </c>
      <c r="AE606" s="45">
        <f t="shared" si="28"/>
        <v>0.5</v>
      </c>
    </row>
    <row r="607" spans="1:31" ht="12" customHeight="1" x14ac:dyDescent="0.25">
      <c r="A607" s="45">
        <f t="shared" si="27"/>
        <v>0.5</v>
      </c>
      <c r="B607" s="45" t="str">
        <f t="shared" si="29"/>
        <v/>
      </c>
      <c r="D607" s="1" t="s">
        <v>2824</v>
      </c>
      <c r="E607" s="34">
        <v>37</v>
      </c>
      <c r="F607" s="1" t="s">
        <v>12</v>
      </c>
      <c r="G607" s="1" t="s">
        <v>30</v>
      </c>
      <c r="H607" s="1"/>
      <c r="I607" s="39">
        <v>43631</v>
      </c>
      <c r="J607" s="1" t="s">
        <v>2825</v>
      </c>
      <c r="K607" s="1" t="s">
        <v>473</v>
      </c>
      <c r="L607" s="1" t="s">
        <v>124</v>
      </c>
      <c r="M607" s="15">
        <v>74129</v>
      </c>
      <c r="N607" s="1" t="s">
        <v>473</v>
      </c>
      <c r="O607" s="1" t="s">
        <v>549</v>
      </c>
      <c r="P607" s="1" t="s">
        <v>17</v>
      </c>
      <c r="Q607" s="1" t="s">
        <v>2826</v>
      </c>
      <c r="R607" s="1" t="s">
        <v>6798</v>
      </c>
      <c r="S607" s="3" t="s">
        <v>1293</v>
      </c>
      <c r="T607" s="14" t="s">
        <v>2827</v>
      </c>
      <c r="U607" s="1" t="s">
        <v>49</v>
      </c>
      <c r="V607" s="13" t="s">
        <v>18</v>
      </c>
      <c r="W607" s="11" t="s">
        <v>1234</v>
      </c>
      <c r="X607" s="11" t="s">
        <v>1210</v>
      </c>
      <c r="Y607" s="11" t="s">
        <v>1209</v>
      </c>
      <c r="Z607" s="11" t="s">
        <v>161</v>
      </c>
      <c r="AA607" s="11">
        <v>4965</v>
      </c>
      <c r="AC607" s="11" t="s">
        <v>6793</v>
      </c>
      <c r="AD607" s="3">
        <v>7059</v>
      </c>
      <c r="AE607" s="45">
        <f t="shared" si="28"/>
        <v>0.5</v>
      </c>
    </row>
    <row r="608" spans="1:31" ht="12" customHeight="1" x14ac:dyDescent="0.25">
      <c r="A608" s="45">
        <f t="shared" si="27"/>
        <v>0.5</v>
      </c>
      <c r="B608" s="45" t="str">
        <f t="shared" si="29"/>
        <v/>
      </c>
      <c r="D608" s="13" t="s">
        <v>3957</v>
      </c>
      <c r="E608" s="37">
        <v>38</v>
      </c>
      <c r="F608" s="13" t="s">
        <v>12</v>
      </c>
      <c r="G608" s="13" t="s">
        <v>30</v>
      </c>
      <c r="H608" s="18" t="s">
        <v>3958</v>
      </c>
      <c r="I608" s="39">
        <v>43631</v>
      </c>
      <c r="J608" s="1" t="s">
        <v>3959</v>
      </c>
      <c r="K608" s="13" t="s">
        <v>3960</v>
      </c>
      <c r="L608" s="13" t="s">
        <v>109</v>
      </c>
      <c r="M608" s="15">
        <v>98948</v>
      </c>
      <c r="N608" s="16" t="s">
        <v>714</v>
      </c>
      <c r="O608" s="1" t="s">
        <v>3961</v>
      </c>
      <c r="P608" s="13" t="s">
        <v>17</v>
      </c>
      <c r="Q608" s="1" t="s">
        <v>3962</v>
      </c>
      <c r="R608" s="13" t="s">
        <v>6798</v>
      </c>
      <c r="S608" s="3" t="s">
        <v>1293</v>
      </c>
      <c r="T608" s="18" t="s">
        <v>3963</v>
      </c>
      <c r="U608" s="13" t="s">
        <v>49</v>
      </c>
      <c r="V608" s="13" t="s">
        <v>18</v>
      </c>
      <c r="W608" s="11" t="s">
        <v>1233</v>
      </c>
      <c r="X608" s="11" t="s">
        <v>1208</v>
      </c>
      <c r="Y608" s="11" t="s">
        <v>1211</v>
      </c>
      <c r="Z608" s="11" t="s">
        <v>49</v>
      </c>
      <c r="AA608" s="11">
        <v>4796</v>
      </c>
      <c r="AC608" s="11" t="s">
        <v>6792</v>
      </c>
      <c r="AD608" s="3">
        <v>7064</v>
      </c>
      <c r="AE608" s="45">
        <f t="shared" si="28"/>
        <v>0.5</v>
      </c>
    </row>
    <row r="609" spans="1:31" ht="12" customHeight="1" x14ac:dyDescent="0.25">
      <c r="A609" s="45">
        <f t="shared" si="27"/>
        <v>1</v>
      </c>
      <c r="B609" s="45" t="str">
        <f t="shared" si="29"/>
        <v/>
      </c>
      <c r="D609" s="1" t="s">
        <v>3574</v>
      </c>
      <c r="E609" s="34">
        <v>48</v>
      </c>
      <c r="F609" s="1" t="s">
        <v>12</v>
      </c>
      <c r="G609" s="11" t="s">
        <v>25</v>
      </c>
      <c r="H609" s="13"/>
      <c r="I609" s="39">
        <v>43631</v>
      </c>
      <c r="J609" s="1" t="s">
        <v>3575</v>
      </c>
      <c r="K609" s="1" t="s">
        <v>113</v>
      </c>
      <c r="L609" s="1" t="s">
        <v>114</v>
      </c>
      <c r="M609" s="15">
        <v>99712</v>
      </c>
      <c r="N609" s="17" t="s">
        <v>1063</v>
      </c>
      <c r="O609" s="1" t="s">
        <v>887</v>
      </c>
      <c r="P609" s="1" t="s">
        <v>17</v>
      </c>
      <c r="Q609" s="1" t="s">
        <v>3576</v>
      </c>
      <c r="R609" s="1" t="s">
        <v>6798</v>
      </c>
      <c r="S609" s="3" t="s">
        <v>1293</v>
      </c>
      <c r="T609" s="14" t="s">
        <v>3577</v>
      </c>
      <c r="U609" s="1" t="s">
        <v>49</v>
      </c>
      <c r="V609" s="13" t="s">
        <v>18</v>
      </c>
      <c r="W609" s="11" t="s">
        <v>1234</v>
      </c>
      <c r="X609" s="11" t="s">
        <v>1210</v>
      </c>
      <c r="Y609" s="11" t="s">
        <v>1211</v>
      </c>
      <c r="Z609" s="11" t="s">
        <v>49</v>
      </c>
      <c r="AA609" s="11">
        <v>4795</v>
      </c>
      <c r="AC609" s="11" t="s">
        <v>6792</v>
      </c>
      <c r="AD609" s="3">
        <v>7061</v>
      </c>
      <c r="AE609" s="45">
        <f t="shared" si="28"/>
        <v>1</v>
      </c>
    </row>
    <row r="610" spans="1:31" ht="12" customHeight="1" x14ac:dyDescent="0.25">
      <c r="A610" s="45">
        <f t="shared" si="27"/>
        <v>0</v>
      </c>
      <c r="B610" s="45" t="str">
        <f t="shared" si="29"/>
        <v/>
      </c>
      <c r="D610" s="1" t="s">
        <v>4620</v>
      </c>
      <c r="E610" s="34">
        <v>45</v>
      </c>
      <c r="F610" s="1" t="s">
        <v>12</v>
      </c>
      <c r="G610" s="1" t="s">
        <v>25</v>
      </c>
      <c r="H610" s="13"/>
      <c r="I610" s="39">
        <v>43631</v>
      </c>
      <c r="J610" s="1" t="s">
        <v>4621</v>
      </c>
      <c r="K610" s="1" t="s">
        <v>1330</v>
      </c>
      <c r="L610" s="1" t="s">
        <v>152</v>
      </c>
      <c r="M610" s="15">
        <v>3220</v>
      </c>
      <c r="N610" s="1" t="s">
        <v>4622</v>
      </c>
      <c r="O610" s="1" t="s">
        <v>956</v>
      </c>
      <c r="P610" s="1" t="s">
        <v>17</v>
      </c>
      <c r="Q610" s="1" t="s">
        <v>4623</v>
      </c>
      <c r="R610" s="1" t="s">
        <v>6798</v>
      </c>
      <c r="S610" s="3" t="s">
        <v>1293</v>
      </c>
      <c r="T610" s="14" t="s">
        <v>4624</v>
      </c>
      <c r="U610" s="1" t="s">
        <v>49</v>
      </c>
      <c r="V610" s="13" t="s">
        <v>24</v>
      </c>
      <c r="W610" s="11" t="s">
        <v>1213</v>
      </c>
      <c r="X610" s="11" t="s">
        <v>1213</v>
      </c>
      <c r="Y610" s="11"/>
      <c r="Z610" s="11" t="s">
        <v>49</v>
      </c>
      <c r="AA610" s="11">
        <v>4791</v>
      </c>
      <c r="AC610" s="11" t="s">
        <v>6792</v>
      </c>
      <c r="AD610" s="3">
        <v>7066</v>
      </c>
      <c r="AE610" s="45">
        <f t="shared" si="28"/>
        <v>0</v>
      </c>
    </row>
    <row r="611" spans="1:31" ht="12" customHeight="1" x14ac:dyDescent="0.25">
      <c r="A611" s="45">
        <f t="shared" si="27"/>
        <v>0.5</v>
      </c>
      <c r="B611" s="45">
        <f t="shared" si="29"/>
        <v>0.5</v>
      </c>
      <c r="D611" s="1" t="s">
        <v>5990</v>
      </c>
      <c r="E611" s="34">
        <v>42</v>
      </c>
      <c r="F611" s="1" t="s">
        <v>12</v>
      </c>
      <c r="G611" s="1" t="s">
        <v>42</v>
      </c>
      <c r="H611" s="14" t="s">
        <v>5991</v>
      </c>
      <c r="I611" s="39">
        <v>43630</v>
      </c>
      <c r="J611" s="1" t="s">
        <v>5992</v>
      </c>
      <c r="K611" s="1" t="s">
        <v>1070</v>
      </c>
      <c r="L611" s="1" t="s">
        <v>131</v>
      </c>
      <c r="M611" s="15">
        <v>63034</v>
      </c>
      <c r="N611" s="1" t="s">
        <v>589</v>
      </c>
      <c r="O611" s="1" t="s">
        <v>750</v>
      </c>
      <c r="P611" s="1" t="s">
        <v>17</v>
      </c>
      <c r="Q611" s="1" t="s">
        <v>5993</v>
      </c>
      <c r="R611" s="1" t="s">
        <v>6798</v>
      </c>
      <c r="S611" s="3" t="s">
        <v>1293</v>
      </c>
      <c r="T611" s="14" t="s">
        <v>5994</v>
      </c>
      <c r="U611" s="1" t="s">
        <v>49</v>
      </c>
      <c r="V611" s="13" t="s">
        <v>18</v>
      </c>
      <c r="W611" s="4" t="s">
        <v>1234</v>
      </c>
      <c r="X611" s="4"/>
      <c r="Y611" s="11"/>
      <c r="Z611" s="11"/>
      <c r="AA611" s="11"/>
      <c r="AC611" s="11" t="s">
        <v>6793</v>
      </c>
      <c r="AD611" s="3">
        <v>7056</v>
      </c>
      <c r="AE611" s="45">
        <f t="shared" si="28"/>
        <v>0.5</v>
      </c>
    </row>
    <row r="612" spans="1:31" ht="12" customHeight="1" x14ac:dyDescent="0.25">
      <c r="A612" s="45">
        <f t="shared" si="27"/>
        <v>0.25</v>
      </c>
      <c r="B612" s="45" t="str">
        <f t="shared" si="29"/>
        <v/>
      </c>
      <c r="D612" s="13" t="s">
        <v>1464</v>
      </c>
      <c r="E612" s="37">
        <v>32</v>
      </c>
      <c r="F612" s="13" t="s">
        <v>12</v>
      </c>
      <c r="G612" s="13" t="s">
        <v>25</v>
      </c>
      <c r="H612" s="18" t="s">
        <v>1465</v>
      </c>
      <c r="I612" s="39">
        <v>43630</v>
      </c>
      <c r="J612" s="1" t="s">
        <v>1466</v>
      </c>
      <c r="K612" s="13" t="s">
        <v>702</v>
      </c>
      <c r="L612" s="13" t="s">
        <v>28</v>
      </c>
      <c r="M612" s="15">
        <v>91911</v>
      </c>
      <c r="N612" s="16" t="s">
        <v>67</v>
      </c>
      <c r="O612" s="1" t="s">
        <v>48</v>
      </c>
      <c r="P612" s="13" t="s">
        <v>17</v>
      </c>
      <c r="Q612" s="1" t="s">
        <v>1467</v>
      </c>
      <c r="R612" s="13" t="s">
        <v>6798</v>
      </c>
      <c r="S612" s="3" t="s">
        <v>1293</v>
      </c>
      <c r="T612" s="18" t="s">
        <v>1468</v>
      </c>
      <c r="U612" s="13" t="s">
        <v>19</v>
      </c>
      <c r="V612" s="11" t="s">
        <v>6797</v>
      </c>
      <c r="W612" s="11" t="s">
        <v>1285</v>
      </c>
      <c r="X612" s="11"/>
      <c r="Y612" s="11"/>
      <c r="Z612" s="11"/>
      <c r="AA612" s="11"/>
      <c r="AB612" s="3" t="s">
        <v>6773</v>
      </c>
      <c r="AC612" s="1" t="s">
        <v>6793</v>
      </c>
      <c r="AD612" s="3">
        <v>7057</v>
      </c>
      <c r="AE612" s="45">
        <f t="shared" si="28"/>
        <v>0.25</v>
      </c>
    </row>
    <row r="613" spans="1:31" ht="12" customHeight="1" x14ac:dyDescent="0.25">
      <c r="A613" s="45">
        <f t="shared" si="27"/>
        <v>0</v>
      </c>
      <c r="B613" s="45" t="str">
        <f t="shared" si="29"/>
        <v/>
      </c>
      <c r="D613" s="1" t="s">
        <v>540</v>
      </c>
      <c r="E613" s="16"/>
      <c r="F613" s="1" t="s">
        <v>12</v>
      </c>
      <c r="G613" s="1" t="s">
        <v>20</v>
      </c>
      <c r="H613" s="13"/>
      <c r="I613" s="39">
        <v>43630</v>
      </c>
      <c r="J613" s="1" t="s">
        <v>4732</v>
      </c>
      <c r="K613" s="1" t="s">
        <v>422</v>
      </c>
      <c r="L613" s="1" t="s">
        <v>28</v>
      </c>
      <c r="M613" s="15">
        <v>93215</v>
      </c>
      <c r="N613" s="1" t="s">
        <v>201</v>
      </c>
      <c r="O613" s="1" t="s">
        <v>423</v>
      </c>
      <c r="P613" s="1" t="s">
        <v>17</v>
      </c>
      <c r="Q613" s="1" t="s">
        <v>4733</v>
      </c>
      <c r="R613" s="1" t="s">
        <v>6798</v>
      </c>
      <c r="S613" s="3" t="s">
        <v>1293</v>
      </c>
      <c r="T613" s="14" t="s">
        <v>4734</v>
      </c>
      <c r="U613" s="1" t="s">
        <v>49</v>
      </c>
      <c r="V613" s="13" t="s">
        <v>24</v>
      </c>
      <c r="W613" s="11" t="s">
        <v>1213</v>
      </c>
      <c r="X613" s="11" t="s">
        <v>1213</v>
      </c>
      <c r="Y613" s="11" t="s">
        <v>1212</v>
      </c>
      <c r="Z613" s="11" t="s">
        <v>49</v>
      </c>
      <c r="AA613" s="11">
        <v>4783</v>
      </c>
      <c r="AC613" s="11" t="s">
        <v>6793</v>
      </c>
      <c r="AD613" s="3">
        <v>7058</v>
      </c>
      <c r="AE613" s="45">
        <f t="shared" si="28"/>
        <v>-0.25</v>
      </c>
    </row>
    <row r="614" spans="1:31" ht="12" customHeight="1" x14ac:dyDescent="0.25">
      <c r="A614" s="45">
        <f t="shared" si="27"/>
        <v>0</v>
      </c>
      <c r="B614" s="45">
        <f t="shared" si="29"/>
        <v>0</v>
      </c>
      <c r="D614" s="13" t="s">
        <v>4922</v>
      </c>
      <c r="E614" s="36">
        <v>22</v>
      </c>
      <c r="F614" s="1" t="s">
        <v>12</v>
      </c>
      <c r="G614" s="13" t="s">
        <v>42</v>
      </c>
      <c r="H614" s="13"/>
      <c r="I614" s="39">
        <v>43629</v>
      </c>
      <c r="J614" s="1" t="s">
        <v>4923</v>
      </c>
      <c r="K614" s="1" t="s">
        <v>191</v>
      </c>
      <c r="L614" s="1" t="s">
        <v>272</v>
      </c>
      <c r="M614" s="15">
        <v>72076</v>
      </c>
      <c r="N614" s="1" t="s">
        <v>474</v>
      </c>
      <c r="O614" s="1" t="s">
        <v>463</v>
      </c>
      <c r="P614" s="1" t="s">
        <v>17</v>
      </c>
      <c r="Q614" s="1" t="s">
        <v>4924</v>
      </c>
      <c r="R614" s="1" t="s">
        <v>6798</v>
      </c>
      <c r="S614" s="3" t="s">
        <v>1293</v>
      </c>
      <c r="T614" s="14" t="s">
        <v>4925</v>
      </c>
      <c r="U614" s="1" t="s">
        <v>49</v>
      </c>
      <c r="V614" s="13" t="s">
        <v>121</v>
      </c>
      <c r="W614" s="11" t="s">
        <v>1237</v>
      </c>
      <c r="X614" s="11" t="s">
        <v>1210</v>
      </c>
      <c r="Y614" s="11" t="s">
        <v>1209</v>
      </c>
      <c r="Z614" s="11" t="s">
        <v>49</v>
      </c>
      <c r="AA614" s="11">
        <v>4784</v>
      </c>
      <c r="AC614" s="11" t="s">
        <v>6793</v>
      </c>
      <c r="AD614" s="3">
        <v>7055</v>
      </c>
      <c r="AE614" s="45">
        <f t="shared" si="28"/>
        <v>0</v>
      </c>
    </row>
    <row r="615" spans="1:31" ht="12" customHeight="1" x14ac:dyDescent="0.25">
      <c r="A615" s="45">
        <f t="shared" si="27"/>
        <v>0</v>
      </c>
      <c r="B615" s="45">
        <f t="shared" si="29"/>
        <v>0</v>
      </c>
      <c r="D615" s="1" t="s">
        <v>4916</v>
      </c>
      <c r="E615" s="34">
        <v>17</v>
      </c>
      <c r="F615" s="1" t="s">
        <v>12</v>
      </c>
      <c r="G615" s="1" t="s">
        <v>42</v>
      </c>
      <c r="H615" s="1"/>
      <c r="I615" s="39">
        <v>43629</v>
      </c>
      <c r="J615" s="1" t="s">
        <v>4917</v>
      </c>
      <c r="K615" s="1" t="s">
        <v>4918</v>
      </c>
      <c r="L615" s="1" t="s">
        <v>32</v>
      </c>
      <c r="M615" s="15">
        <v>20852</v>
      </c>
      <c r="N615" s="17" t="s">
        <v>287</v>
      </c>
      <c r="O615" s="1" t="s">
        <v>4919</v>
      </c>
      <c r="P615" s="1" t="s">
        <v>17</v>
      </c>
      <c r="Q615" s="1" t="s">
        <v>4920</v>
      </c>
      <c r="R615" s="1" t="s">
        <v>6798</v>
      </c>
      <c r="S615" s="3" t="s">
        <v>1293</v>
      </c>
      <c r="T615" s="14" t="s">
        <v>4921</v>
      </c>
      <c r="U615" s="1" t="s">
        <v>49</v>
      </c>
      <c r="V615" s="13" t="s">
        <v>121</v>
      </c>
      <c r="W615" s="11" t="s">
        <v>1237</v>
      </c>
      <c r="X615" s="11" t="s">
        <v>1210</v>
      </c>
      <c r="Y615" s="11" t="s">
        <v>1209</v>
      </c>
      <c r="Z615" s="11" t="s">
        <v>49</v>
      </c>
      <c r="AA615" s="11">
        <v>4782</v>
      </c>
      <c r="AC615" s="11" t="s">
        <v>6791</v>
      </c>
      <c r="AD615" s="3">
        <v>7054</v>
      </c>
      <c r="AE615" s="45">
        <f t="shared" si="28"/>
        <v>0</v>
      </c>
    </row>
    <row r="616" spans="1:31" ht="12" customHeight="1" x14ac:dyDescent="0.25">
      <c r="A616" s="45">
        <f t="shared" si="27"/>
        <v>0</v>
      </c>
      <c r="B616" s="45" t="str">
        <f t="shared" si="29"/>
        <v/>
      </c>
      <c r="D616" s="1" t="s">
        <v>6400</v>
      </c>
      <c r="E616" s="34">
        <v>35</v>
      </c>
      <c r="F616" s="1" t="s">
        <v>12</v>
      </c>
      <c r="G616" s="1" t="s">
        <v>30</v>
      </c>
      <c r="H616" s="14" t="s">
        <v>6401</v>
      </c>
      <c r="I616" s="39">
        <v>43628</v>
      </c>
      <c r="J616" s="1" t="s">
        <v>6402</v>
      </c>
      <c r="K616" s="1" t="s">
        <v>106</v>
      </c>
      <c r="L616" s="1" t="s">
        <v>39</v>
      </c>
      <c r="M616" s="15">
        <v>75229</v>
      </c>
      <c r="N616" s="1" t="s">
        <v>106</v>
      </c>
      <c r="O616" s="1" t="s">
        <v>1360</v>
      </c>
      <c r="P616" s="1" t="s">
        <v>17</v>
      </c>
      <c r="Q616" s="1" t="s">
        <v>6403</v>
      </c>
      <c r="R616" s="1" t="s">
        <v>6798</v>
      </c>
      <c r="S616" s="3" t="s">
        <v>1293</v>
      </c>
      <c r="T616" s="14" t="s">
        <v>6404</v>
      </c>
      <c r="U616" s="1" t="s">
        <v>49</v>
      </c>
      <c r="V616" s="13" t="s">
        <v>24</v>
      </c>
      <c r="W616" s="4" t="s">
        <v>6145</v>
      </c>
      <c r="X616" s="4" t="s">
        <v>1208</v>
      </c>
      <c r="Y616" s="11"/>
      <c r="Z616" s="11"/>
      <c r="AA616" s="11"/>
      <c r="AC616" s="11" t="s">
        <v>6793</v>
      </c>
      <c r="AD616" s="3">
        <v>7052</v>
      </c>
      <c r="AE616" s="45">
        <f t="shared" si="28"/>
        <v>0</v>
      </c>
    </row>
    <row r="617" spans="1:31" ht="12" customHeight="1" x14ac:dyDescent="0.25">
      <c r="A617" s="45">
        <f t="shared" si="27"/>
        <v>0</v>
      </c>
      <c r="B617" s="45">
        <f t="shared" si="29"/>
        <v>0</v>
      </c>
      <c r="D617" s="1" t="s">
        <v>4911</v>
      </c>
      <c r="E617" s="34">
        <v>20</v>
      </c>
      <c r="F617" s="1" t="s">
        <v>12</v>
      </c>
      <c r="G617" s="1" t="s">
        <v>42</v>
      </c>
      <c r="H617" s="14" t="s">
        <v>4912</v>
      </c>
      <c r="I617" s="39">
        <v>43628</v>
      </c>
      <c r="J617" s="1" t="s">
        <v>4913</v>
      </c>
      <c r="K617" s="1" t="s">
        <v>308</v>
      </c>
      <c r="L617" s="1" t="s">
        <v>112</v>
      </c>
      <c r="M617" s="15">
        <v>38127</v>
      </c>
      <c r="N617" s="17" t="s">
        <v>309</v>
      </c>
      <c r="O617" s="1" t="s">
        <v>687</v>
      </c>
      <c r="P617" s="1" t="s">
        <v>17</v>
      </c>
      <c r="Q617" s="1" t="s">
        <v>4914</v>
      </c>
      <c r="R617" s="1" t="s">
        <v>6798</v>
      </c>
      <c r="S617" s="3" t="s">
        <v>1293</v>
      </c>
      <c r="T617" s="14" t="s">
        <v>4915</v>
      </c>
      <c r="U617" s="1" t="s">
        <v>49</v>
      </c>
      <c r="V617" s="13" t="s">
        <v>121</v>
      </c>
      <c r="W617" s="11" t="s">
        <v>1237</v>
      </c>
      <c r="X617" s="11" t="s">
        <v>1210</v>
      </c>
      <c r="Y617" s="11" t="s">
        <v>1212</v>
      </c>
      <c r="Z617" s="11" t="s">
        <v>49</v>
      </c>
      <c r="AA617" s="11">
        <v>4780</v>
      </c>
      <c r="AC617" s="11" t="s">
        <v>6793</v>
      </c>
      <c r="AD617" s="3">
        <v>7053</v>
      </c>
      <c r="AE617" s="45">
        <f t="shared" si="28"/>
        <v>0</v>
      </c>
    </row>
    <row r="618" spans="1:31" ht="12" customHeight="1" x14ac:dyDescent="0.25">
      <c r="A618" s="45">
        <f t="shared" si="27"/>
        <v>0.75</v>
      </c>
      <c r="B618" s="45">
        <f t="shared" si="29"/>
        <v>0.75</v>
      </c>
      <c r="D618" s="1" t="s">
        <v>3712</v>
      </c>
      <c r="E618" s="34">
        <v>27</v>
      </c>
      <c r="F618" s="1" t="s">
        <v>12</v>
      </c>
      <c r="G618" s="1" t="s">
        <v>42</v>
      </c>
      <c r="H618" s="1"/>
      <c r="I618" s="39">
        <v>43627</v>
      </c>
      <c r="J618" s="1" t="s">
        <v>3713</v>
      </c>
      <c r="K618" s="1" t="s">
        <v>3714</v>
      </c>
      <c r="L618" s="1" t="s">
        <v>124</v>
      </c>
      <c r="M618" s="15">
        <v>74953</v>
      </c>
      <c r="N618" s="1" t="s">
        <v>3715</v>
      </c>
      <c r="O618" s="1" t="s">
        <v>3716</v>
      </c>
      <c r="P618" s="1" t="s">
        <v>17</v>
      </c>
      <c r="Q618" s="1" t="s">
        <v>3717</v>
      </c>
      <c r="R618" s="1" t="s">
        <v>6798</v>
      </c>
      <c r="S618" s="3" t="s">
        <v>1293</v>
      </c>
      <c r="T618" s="14" t="s">
        <v>3718</v>
      </c>
      <c r="U618" s="1" t="s">
        <v>49</v>
      </c>
      <c r="V618" s="13" t="s">
        <v>18</v>
      </c>
      <c r="W618" s="11" t="s">
        <v>1233</v>
      </c>
      <c r="X618" s="11" t="s">
        <v>1210</v>
      </c>
      <c r="Y618" s="11" t="s">
        <v>1211</v>
      </c>
      <c r="Z618" s="11" t="s">
        <v>49</v>
      </c>
      <c r="AA618" s="11">
        <v>4777</v>
      </c>
      <c r="AC618" s="11" t="s">
        <v>6792</v>
      </c>
      <c r="AD618" s="3">
        <v>7047</v>
      </c>
      <c r="AE618" s="45">
        <f t="shared" si="28"/>
        <v>0.75</v>
      </c>
    </row>
    <row r="619" spans="1:31" ht="12" customHeight="1" x14ac:dyDescent="0.25">
      <c r="A619" s="45">
        <f t="shared" si="27"/>
        <v>0.75</v>
      </c>
      <c r="B619" s="45" t="str">
        <f t="shared" si="29"/>
        <v/>
      </c>
      <c r="D619" s="13" t="s">
        <v>6618</v>
      </c>
      <c r="E619" s="36">
        <v>52</v>
      </c>
      <c r="F619" s="1" t="s">
        <v>12</v>
      </c>
      <c r="G619" s="1" t="s">
        <v>20</v>
      </c>
      <c r="H619" s="1"/>
      <c r="I619" s="39">
        <v>43627</v>
      </c>
      <c r="J619" s="1" t="s">
        <v>6619</v>
      </c>
      <c r="K619" s="1" t="s">
        <v>221</v>
      </c>
      <c r="L619" s="1" t="s">
        <v>28</v>
      </c>
      <c r="M619" s="15">
        <v>92503</v>
      </c>
      <c r="N619" s="17" t="s">
        <v>221</v>
      </c>
      <c r="O619" s="1" t="s">
        <v>222</v>
      </c>
      <c r="P619" s="1" t="s">
        <v>17</v>
      </c>
      <c r="Q619" s="1" t="s">
        <v>6620</v>
      </c>
      <c r="R619" s="1" t="s">
        <v>6798</v>
      </c>
      <c r="S619" s="3" t="s">
        <v>1293</v>
      </c>
      <c r="T619" s="14" t="s">
        <v>6621</v>
      </c>
      <c r="U619" s="1" t="s">
        <v>49</v>
      </c>
      <c r="V619" s="13" t="s">
        <v>18</v>
      </c>
      <c r="W619" s="4" t="s">
        <v>1234</v>
      </c>
      <c r="X619" s="4" t="s">
        <v>1210</v>
      </c>
      <c r="Y619" s="11"/>
      <c r="Z619" s="11"/>
      <c r="AA619" s="11"/>
      <c r="AC619" s="11" t="s">
        <v>6793</v>
      </c>
      <c r="AD619" s="3">
        <v>7046</v>
      </c>
      <c r="AE619" s="45">
        <f t="shared" si="28"/>
        <v>0.75</v>
      </c>
    </row>
    <row r="620" spans="1:31" ht="12" customHeight="1" x14ac:dyDescent="0.25">
      <c r="A620" s="45">
        <f t="shared" si="27"/>
        <v>0.5</v>
      </c>
      <c r="B620" s="45" t="str">
        <f t="shared" si="29"/>
        <v/>
      </c>
      <c r="D620" s="1" t="s">
        <v>5793</v>
      </c>
      <c r="E620" s="34">
        <v>32</v>
      </c>
      <c r="F620" s="1" t="s">
        <v>12</v>
      </c>
      <c r="G620" s="11" t="s">
        <v>25</v>
      </c>
      <c r="H620" s="13"/>
      <c r="I620" s="39">
        <v>43627</v>
      </c>
      <c r="J620" s="1" t="s">
        <v>5794</v>
      </c>
      <c r="K620" s="1" t="s">
        <v>5795</v>
      </c>
      <c r="L620" s="1" t="s">
        <v>135</v>
      </c>
      <c r="M620" s="15">
        <v>54410</v>
      </c>
      <c r="N620" s="17" t="s">
        <v>910</v>
      </c>
      <c r="O620" s="1" t="s">
        <v>1289</v>
      </c>
      <c r="P620" s="1" t="s">
        <v>17</v>
      </c>
      <c r="Q620" s="1" t="s">
        <v>5796</v>
      </c>
      <c r="R620" s="1" t="s">
        <v>6798</v>
      </c>
      <c r="S620" s="3" t="s">
        <v>1293</v>
      </c>
      <c r="T620" s="14" t="s">
        <v>5797</v>
      </c>
      <c r="U620" s="1" t="s">
        <v>161</v>
      </c>
      <c r="V620" s="13" t="s">
        <v>18</v>
      </c>
      <c r="W620" s="11" t="s">
        <v>1233</v>
      </c>
      <c r="X620" s="11" t="s">
        <v>1210</v>
      </c>
      <c r="Y620" s="11" t="s">
        <v>1211</v>
      </c>
      <c r="Z620" s="11" t="s">
        <v>49</v>
      </c>
      <c r="AA620" s="11">
        <v>4904</v>
      </c>
      <c r="AC620" s="11" t="s">
        <v>6792</v>
      </c>
      <c r="AD620" s="3">
        <v>7048</v>
      </c>
      <c r="AE620" s="45">
        <f t="shared" si="28"/>
        <v>0.5</v>
      </c>
    </row>
    <row r="621" spans="1:31" ht="12" customHeight="1" x14ac:dyDescent="0.25">
      <c r="A621" s="45">
        <f t="shared" si="27"/>
        <v>0.25</v>
      </c>
      <c r="B621" s="45" t="str">
        <f t="shared" si="29"/>
        <v/>
      </c>
      <c r="D621" s="1" t="s">
        <v>6405</v>
      </c>
      <c r="E621" s="34">
        <v>56</v>
      </c>
      <c r="F621" s="1" t="s">
        <v>12</v>
      </c>
      <c r="G621" s="1" t="s">
        <v>30</v>
      </c>
      <c r="H621" s="13"/>
      <c r="I621" s="39">
        <v>43627</v>
      </c>
      <c r="J621" s="1" t="s">
        <v>6406</v>
      </c>
      <c r="K621" s="1" t="s">
        <v>95</v>
      </c>
      <c r="L621" s="1" t="s">
        <v>28</v>
      </c>
      <c r="M621" s="15">
        <v>94577</v>
      </c>
      <c r="N621" s="1" t="s">
        <v>178</v>
      </c>
      <c r="O621" s="1" t="s">
        <v>685</v>
      </c>
      <c r="P621" s="1" t="s">
        <v>17</v>
      </c>
      <c r="Q621" s="1" t="s">
        <v>6407</v>
      </c>
      <c r="R621" s="1" t="s">
        <v>6798</v>
      </c>
      <c r="S621" s="3" t="s">
        <v>1293</v>
      </c>
      <c r="T621" s="14" t="s">
        <v>6408</v>
      </c>
      <c r="U621" s="1" t="s">
        <v>49</v>
      </c>
      <c r="V621" s="13" t="s">
        <v>6797</v>
      </c>
      <c r="W621" s="4" t="s">
        <v>1285</v>
      </c>
      <c r="X621" s="4" t="s">
        <v>1208</v>
      </c>
      <c r="Y621" s="11"/>
      <c r="Z621" s="11"/>
      <c r="AA621" s="11"/>
      <c r="AC621" s="11" t="s">
        <v>6793</v>
      </c>
      <c r="AD621" s="3">
        <v>7050</v>
      </c>
      <c r="AE621" s="45">
        <f t="shared" si="28"/>
        <v>0.25</v>
      </c>
    </row>
    <row r="622" spans="1:31" ht="12" customHeight="1" x14ac:dyDescent="0.25">
      <c r="A622" s="45">
        <f t="shared" si="27"/>
        <v>0.25</v>
      </c>
      <c r="B622" s="45" t="str">
        <f t="shared" si="29"/>
        <v/>
      </c>
      <c r="D622" s="1" t="s">
        <v>6316</v>
      </c>
      <c r="E622" s="34">
        <v>40</v>
      </c>
      <c r="F622" s="1" t="s">
        <v>12</v>
      </c>
      <c r="G622" s="1" t="s">
        <v>25</v>
      </c>
      <c r="H622" s="14" t="s">
        <v>6317</v>
      </c>
      <c r="I622" s="39">
        <v>43627</v>
      </c>
      <c r="J622" s="1" t="s">
        <v>6318</v>
      </c>
      <c r="K622" s="1" t="s">
        <v>67</v>
      </c>
      <c r="L622" s="1" t="s">
        <v>28</v>
      </c>
      <c r="M622" s="15">
        <v>92106</v>
      </c>
      <c r="N622" s="1" t="s">
        <v>67</v>
      </c>
      <c r="O622" s="1" t="s">
        <v>68</v>
      </c>
      <c r="P622" s="1" t="s">
        <v>527</v>
      </c>
      <c r="Q622" s="1" t="s">
        <v>6319</v>
      </c>
      <c r="R622" s="1" t="s">
        <v>6798</v>
      </c>
      <c r="S622" s="3" t="s">
        <v>1293</v>
      </c>
      <c r="T622" s="14" t="s">
        <v>6320</v>
      </c>
      <c r="U622" s="1" t="s">
        <v>19</v>
      </c>
      <c r="V622" s="13" t="s">
        <v>6797</v>
      </c>
      <c r="W622" s="4" t="s">
        <v>1285</v>
      </c>
      <c r="X622" s="4" t="s">
        <v>1213</v>
      </c>
      <c r="Y622" s="11"/>
      <c r="Z622" s="11"/>
      <c r="AA622" s="11"/>
      <c r="AC622" s="11" t="s">
        <v>6793</v>
      </c>
      <c r="AD622" s="3">
        <v>7049</v>
      </c>
      <c r="AE622" s="45">
        <f t="shared" si="28"/>
        <v>0.25</v>
      </c>
    </row>
    <row r="623" spans="1:31" ht="12" customHeight="1" x14ac:dyDescent="0.25">
      <c r="A623" s="45">
        <f t="shared" si="27"/>
        <v>0.25</v>
      </c>
      <c r="B623" s="45" t="str">
        <f t="shared" si="29"/>
        <v/>
      </c>
      <c r="D623" s="1" t="s">
        <v>5901</v>
      </c>
      <c r="E623" s="34">
        <v>40</v>
      </c>
      <c r="F623" s="1" t="s">
        <v>12</v>
      </c>
      <c r="G623" s="1" t="s">
        <v>30</v>
      </c>
      <c r="H623" s="14" t="s">
        <v>5902</v>
      </c>
      <c r="I623" s="39">
        <v>43627</v>
      </c>
      <c r="J623" s="1" t="s">
        <v>5903</v>
      </c>
      <c r="K623" s="1" t="s">
        <v>288</v>
      </c>
      <c r="L623" s="1" t="s">
        <v>35</v>
      </c>
      <c r="M623" s="15">
        <v>32822</v>
      </c>
      <c r="N623" s="1" t="s">
        <v>289</v>
      </c>
      <c r="O623" s="1" t="s">
        <v>626</v>
      </c>
      <c r="P623" s="1" t="s">
        <v>17</v>
      </c>
      <c r="Q623" s="1" t="s">
        <v>5904</v>
      </c>
      <c r="R623" s="1" t="s">
        <v>6798</v>
      </c>
      <c r="S623" s="3" t="s">
        <v>1293</v>
      </c>
      <c r="T623" s="14" t="s">
        <v>5905</v>
      </c>
      <c r="U623" s="1" t="s">
        <v>161</v>
      </c>
      <c r="V623" s="13" t="s">
        <v>24</v>
      </c>
      <c r="W623" s="11" t="s">
        <v>5906</v>
      </c>
      <c r="X623" s="11" t="s">
        <v>1210</v>
      </c>
      <c r="Y623" s="11" t="s">
        <v>1211</v>
      </c>
      <c r="Z623" s="11" t="s">
        <v>49</v>
      </c>
      <c r="AA623" s="11">
        <v>4781</v>
      </c>
      <c r="AC623" s="11" t="s">
        <v>6793</v>
      </c>
      <c r="AD623" s="3">
        <v>7045</v>
      </c>
      <c r="AE623" s="45">
        <f t="shared" si="28"/>
        <v>0.25</v>
      </c>
    </row>
    <row r="624" spans="1:31" ht="12" customHeight="1" x14ac:dyDescent="0.25">
      <c r="A624" s="45">
        <f t="shared" si="27"/>
        <v>0.25</v>
      </c>
      <c r="B624" s="45" t="str">
        <f t="shared" si="29"/>
        <v/>
      </c>
      <c r="D624" s="1" t="s">
        <v>4809</v>
      </c>
      <c r="E624" s="34">
        <v>61</v>
      </c>
      <c r="F624" s="1" t="s">
        <v>12</v>
      </c>
      <c r="G624" s="1" t="s">
        <v>25</v>
      </c>
      <c r="H624" s="14" t="s">
        <v>4810</v>
      </c>
      <c r="I624" s="39">
        <v>43627</v>
      </c>
      <c r="J624" s="1" t="s">
        <v>4811</v>
      </c>
      <c r="K624" s="1" t="s">
        <v>4812</v>
      </c>
      <c r="L624" s="1" t="s">
        <v>39</v>
      </c>
      <c r="M624" s="15">
        <v>75431</v>
      </c>
      <c r="N624" s="1" t="s">
        <v>580</v>
      </c>
      <c r="O624" s="1" t="s">
        <v>4813</v>
      </c>
      <c r="P624" s="1" t="s">
        <v>17</v>
      </c>
      <c r="Q624" s="1" t="s">
        <v>4814</v>
      </c>
      <c r="R624" s="1" t="s">
        <v>6798</v>
      </c>
      <c r="S624" s="3" t="s">
        <v>1293</v>
      </c>
      <c r="T624" s="14" t="s">
        <v>4815</v>
      </c>
      <c r="U624" s="1" t="s">
        <v>49</v>
      </c>
      <c r="V624" s="13" t="s">
        <v>24</v>
      </c>
      <c r="W624" s="11" t="s">
        <v>1214</v>
      </c>
      <c r="X624" s="11" t="s">
        <v>1208</v>
      </c>
      <c r="Y624" s="11" t="s">
        <v>1211</v>
      </c>
      <c r="Z624" s="11" t="s">
        <v>49</v>
      </c>
      <c r="AA624" s="11">
        <v>4787</v>
      </c>
      <c r="AC624" s="11" t="s">
        <v>6792</v>
      </c>
      <c r="AD624" s="3">
        <v>7051</v>
      </c>
      <c r="AE624" s="45">
        <f t="shared" si="28"/>
        <v>0.25</v>
      </c>
    </row>
    <row r="625" spans="1:31" ht="12" customHeight="1" x14ac:dyDescent="0.25">
      <c r="A625" s="45">
        <f t="shared" si="27"/>
        <v>0</v>
      </c>
      <c r="B625" s="45">
        <f t="shared" si="29"/>
        <v>0</v>
      </c>
      <c r="D625" s="1" t="s">
        <v>5222</v>
      </c>
      <c r="E625" s="34">
        <v>19</v>
      </c>
      <c r="F625" s="1" t="s">
        <v>12</v>
      </c>
      <c r="G625" s="1" t="s">
        <v>42</v>
      </c>
      <c r="H625" s="14" t="s">
        <v>5223</v>
      </c>
      <c r="I625" s="39">
        <v>43626</v>
      </c>
      <c r="J625" s="1" t="s">
        <v>5224</v>
      </c>
      <c r="K625" s="1" t="s">
        <v>880</v>
      </c>
      <c r="L625" s="1" t="s">
        <v>124</v>
      </c>
      <c r="M625" s="15">
        <v>73505</v>
      </c>
      <c r="N625" s="17" t="s">
        <v>881</v>
      </c>
      <c r="O625" s="1" t="s">
        <v>882</v>
      </c>
      <c r="P625" s="1" t="s">
        <v>17</v>
      </c>
      <c r="Q625" s="1" t="s">
        <v>5225</v>
      </c>
      <c r="R625" s="1" t="s">
        <v>6798</v>
      </c>
      <c r="S625" s="3" t="s">
        <v>1293</v>
      </c>
      <c r="T625" s="14" t="s">
        <v>5226</v>
      </c>
      <c r="U625" s="1" t="s">
        <v>161</v>
      </c>
      <c r="V625" s="13" t="s">
        <v>18</v>
      </c>
      <c r="W625" s="11" t="s">
        <v>1234</v>
      </c>
      <c r="X625" s="11" t="s">
        <v>1208</v>
      </c>
      <c r="Y625" s="11" t="s">
        <v>1209</v>
      </c>
      <c r="Z625" s="11" t="s">
        <v>49</v>
      </c>
      <c r="AA625" s="11">
        <v>4779</v>
      </c>
      <c r="AC625" s="11" t="s">
        <v>6793</v>
      </c>
      <c r="AD625" s="3">
        <v>7042</v>
      </c>
      <c r="AE625" s="45">
        <f t="shared" si="28"/>
        <v>0</v>
      </c>
    </row>
    <row r="626" spans="1:31" ht="12" customHeight="1" x14ac:dyDescent="0.25">
      <c r="A626" s="45">
        <f t="shared" si="27"/>
        <v>0.75</v>
      </c>
      <c r="B626" s="45">
        <f t="shared" si="29"/>
        <v>0.75</v>
      </c>
      <c r="D626" s="1" t="s">
        <v>1757</v>
      </c>
      <c r="E626" s="36">
        <v>24</v>
      </c>
      <c r="F626" s="13" t="s">
        <v>12</v>
      </c>
      <c r="G626" s="11" t="s">
        <v>42</v>
      </c>
      <c r="H626" s="19" t="s">
        <v>1758</v>
      </c>
      <c r="I626" s="39">
        <v>43626</v>
      </c>
      <c r="J626" s="1" t="s">
        <v>1759</v>
      </c>
      <c r="K626" s="1" t="s">
        <v>297</v>
      </c>
      <c r="L626" s="1" t="s">
        <v>124</v>
      </c>
      <c r="M626" s="15">
        <v>73117</v>
      </c>
      <c r="N626" s="1" t="s">
        <v>298</v>
      </c>
      <c r="O626" s="1" t="s">
        <v>299</v>
      </c>
      <c r="P626" s="1" t="s">
        <v>17</v>
      </c>
      <c r="Q626" s="1" t="s">
        <v>1760</v>
      </c>
      <c r="R626" s="1" t="s">
        <v>6798</v>
      </c>
      <c r="S626" s="3" t="s">
        <v>1293</v>
      </c>
      <c r="T626" s="14" t="s">
        <v>1761</v>
      </c>
      <c r="U626" s="1" t="s">
        <v>49</v>
      </c>
      <c r="V626" s="13" t="s">
        <v>18</v>
      </c>
      <c r="W626" s="11" t="s">
        <v>1234</v>
      </c>
      <c r="X626" s="11" t="s">
        <v>1208</v>
      </c>
      <c r="Y626" s="11" t="s">
        <v>1211</v>
      </c>
      <c r="Z626" s="11" t="s">
        <v>161</v>
      </c>
      <c r="AA626" s="11">
        <v>4778</v>
      </c>
      <c r="AC626" s="11" t="s">
        <v>6791</v>
      </c>
      <c r="AD626" s="3">
        <v>7041</v>
      </c>
      <c r="AE626" s="45">
        <f t="shared" si="28"/>
        <v>0.75</v>
      </c>
    </row>
    <row r="627" spans="1:31" ht="12" customHeight="1" x14ac:dyDescent="0.25">
      <c r="A627" s="45">
        <f t="shared" si="27"/>
        <v>0.75</v>
      </c>
      <c r="B627" s="45" t="str">
        <f t="shared" si="29"/>
        <v/>
      </c>
      <c r="D627" s="1" t="s">
        <v>6255</v>
      </c>
      <c r="E627" s="36">
        <v>58</v>
      </c>
      <c r="F627" s="1" t="s">
        <v>12</v>
      </c>
      <c r="G627" s="1" t="s">
        <v>25</v>
      </c>
      <c r="H627" s="13"/>
      <c r="I627" s="39">
        <v>43626</v>
      </c>
      <c r="J627" s="1" t="s">
        <v>6256</v>
      </c>
      <c r="K627" s="1" t="s">
        <v>6257</v>
      </c>
      <c r="L627" s="1" t="s">
        <v>111</v>
      </c>
      <c r="M627" s="15">
        <v>41701</v>
      </c>
      <c r="N627" s="1" t="s">
        <v>475</v>
      </c>
      <c r="O627" s="1" t="s">
        <v>1067</v>
      </c>
      <c r="P627" s="1" t="s">
        <v>17</v>
      </c>
      <c r="Q627" s="1" t="s">
        <v>6258</v>
      </c>
      <c r="R627" s="1" t="s">
        <v>6798</v>
      </c>
      <c r="S627" s="3" t="s">
        <v>1293</v>
      </c>
      <c r="T627" s="14" t="s">
        <v>6259</v>
      </c>
      <c r="U627" s="1" t="s">
        <v>49</v>
      </c>
      <c r="V627" s="13" t="s">
        <v>18</v>
      </c>
      <c r="W627" s="4" t="s">
        <v>1234</v>
      </c>
      <c r="X627" s="4" t="s">
        <v>1210</v>
      </c>
      <c r="Y627" s="11"/>
      <c r="Z627" s="11"/>
      <c r="AA627" s="11"/>
      <c r="AC627" s="11" t="s">
        <v>6792</v>
      </c>
      <c r="AD627" s="3">
        <v>7043</v>
      </c>
      <c r="AE627" s="45">
        <f t="shared" si="28"/>
        <v>0.75</v>
      </c>
    </row>
    <row r="628" spans="1:31" ht="12" customHeight="1" x14ac:dyDescent="0.25">
      <c r="A628" s="45">
        <f t="shared" si="27"/>
        <v>0.5</v>
      </c>
      <c r="B628" s="45" t="str">
        <f t="shared" si="29"/>
        <v/>
      </c>
      <c r="D628" s="1" t="s">
        <v>4985</v>
      </c>
      <c r="E628" s="34">
        <v>32</v>
      </c>
      <c r="F628" s="1" t="s">
        <v>12</v>
      </c>
      <c r="G628" s="1" t="s">
        <v>25</v>
      </c>
      <c r="H628" s="14" t="s">
        <v>4986</v>
      </c>
      <c r="I628" s="39">
        <v>43626</v>
      </c>
      <c r="J628" s="1" t="s">
        <v>4987</v>
      </c>
      <c r="K628" s="1" t="s">
        <v>4988</v>
      </c>
      <c r="L628" s="1" t="s">
        <v>112</v>
      </c>
      <c r="M628" s="15">
        <v>37660</v>
      </c>
      <c r="N628" s="1" t="s">
        <v>510</v>
      </c>
      <c r="O628" s="1" t="s">
        <v>969</v>
      </c>
      <c r="P628" s="1" t="s">
        <v>17</v>
      </c>
      <c r="Q628" s="1" t="s">
        <v>4989</v>
      </c>
      <c r="R628" s="1" t="s">
        <v>6798</v>
      </c>
      <c r="S628" s="3" t="s">
        <v>1293</v>
      </c>
      <c r="T628" s="14" t="s">
        <v>4990</v>
      </c>
      <c r="U628" s="1" t="s">
        <v>49</v>
      </c>
      <c r="V628" s="13" t="s">
        <v>121</v>
      </c>
      <c r="W628" s="11" t="s">
        <v>1237</v>
      </c>
      <c r="X628" s="11" t="s">
        <v>1210</v>
      </c>
      <c r="Y628" s="11" t="s">
        <v>1211</v>
      </c>
      <c r="Z628" s="11" t="s">
        <v>49</v>
      </c>
      <c r="AA628" s="11">
        <v>4771</v>
      </c>
      <c r="AC628" s="11" t="s">
        <v>6793</v>
      </c>
      <c r="AD628" s="3">
        <v>7044</v>
      </c>
      <c r="AE628" s="45">
        <f t="shared" si="28"/>
        <v>0.5</v>
      </c>
    </row>
    <row r="629" spans="1:31" ht="12" customHeight="1" x14ac:dyDescent="0.25">
      <c r="A629" s="45">
        <f t="shared" si="27"/>
        <v>0.25</v>
      </c>
      <c r="B629" s="45">
        <f t="shared" si="29"/>
        <v>0.25</v>
      </c>
      <c r="D629" s="1" t="s">
        <v>1743</v>
      </c>
      <c r="E629" s="34">
        <v>20</v>
      </c>
      <c r="F629" s="1" t="s">
        <v>12</v>
      </c>
      <c r="G629" s="1" t="s">
        <v>42</v>
      </c>
      <c r="H629" s="14" t="s">
        <v>1744</v>
      </c>
      <c r="I629" s="39">
        <v>43625</v>
      </c>
      <c r="J629" s="1" t="s">
        <v>1745</v>
      </c>
      <c r="K629" s="1" t="s">
        <v>260</v>
      </c>
      <c r="L629" s="1" t="s">
        <v>39</v>
      </c>
      <c r="M629" s="15">
        <v>76119</v>
      </c>
      <c r="N629" s="1" t="s">
        <v>40</v>
      </c>
      <c r="O629" s="1" t="s">
        <v>261</v>
      </c>
      <c r="P629" s="1" t="s">
        <v>17</v>
      </c>
      <c r="Q629" s="1" t="s">
        <v>1746</v>
      </c>
      <c r="R629" s="1" t="s">
        <v>6798</v>
      </c>
      <c r="S629" s="3" t="s">
        <v>1293</v>
      </c>
      <c r="T629" s="14" t="s">
        <v>1747</v>
      </c>
      <c r="U629" s="1" t="s">
        <v>49</v>
      </c>
      <c r="V629" s="13" t="s">
        <v>18</v>
      </c>
      <c r="W629" s="11" t="s">
        <v>1234</v>
      </c>
      <c r="X629" s="11" t="s">
        <v>1208</v>
      </c>
      <c r="Y629" s="11" t="s">
        <v>1212</v>
      </c>
      <c r="Z629" s="11" t="s">
        <v>49</v>
      </c>
      <c r="AA629" s="11">
        <v>4768</v>
      </c>
      <c r="AC629" s="11" t="s">
        <v>6793</v>
      </c>
      <c r="AD629" s="3">
        <v>7036</v>
      </c>
      <c r="AE629" s="45">
        <f t="shared" si="28"/>
        <v>0.25</v>
      </c>
    </row>
    <row r="630" spans="1:31" ht="12" customHeight="1" x14ac:dyDescent="0.25">
      <c r="A630" s="45">
        <f t="shared" si="27"/>
        <v>0.5</v>
      </c>
      <c r="B630" s="45" t="str">
        <f t="shared" si="29"/>
        <v/>
      </c>
      <c r="D630" s="1" t="s">
        <v>3032</v>
      </c>
      <c r="E630" s="34">
        <v>32</v>
      </c>
      <c r="F630" s="1" t="s">
        <v>12</v>
      </c>
      <c r="G630" s="1" t="s">
        <v>30</v>
      </c>
      <c r="H630" s="13"/>
      <c r="I630" s="39">
        <v>43625</v>
      </c>
      <c r="J630" s="1" t="s">
        <v>3033</v>
      </c>
      <c r="K630" s="1" t="s">
        <v>959</v>
      </c>
      <c r="L630" s="1" t="s">
        <v>28</v>
      </c>
      <c r="M630" s="15">
        <v>92584</v>
      </c>
      <c r="N630" s="17" t="s">
        <v>221</v>
      </c>
      <c r="O630" s="1" t="s">
        <v>222</v>
      </c>
      <c r="P630" s="1" t="s">
        <v>17</v>
      </c>
      <c r="Q630" s="1" t="s">
        <v>3034</v>
      </c>
      <c r="R630" s="1" t="s">
        <v>6798</v>
      </c>
      <c r="S630" s="3" t="s">
        <v>1293</v>
      </c>
      <c r="T630" s="14" t="s">
        <v>3035</v>
      </c>
      <c r="U630" s="1" t="s">
        <v>49</v>
      </c>
      <c r="V630" s="13" t="s">
        <v>18</v>
      </c>
      <c r="W630" s="11" t="s">
        <v>1234</v>
      </c>
      <c r="X630" s="11" t="s">
        <v>1210</v>
      </c>
      <c r="Y630" s="11" t="s">
        <v>1209</v>
      </c>
      <c r="Z630" s="11" t="s">
        <v>49</v>
      </c>
      <c r="AA630" s="11">
        <v>4833</v>
      </c>
      <c r="AC630" s="11" t="s">
        <v>6793</v>
      </c>
      <c r="AD630" s="3">
        <v>7038</v>
      </c>
      <c r="AE630" s="45">
        <f t="shared" si="28"/>
        <v>0.5</v>
      </c>
    </row>
    <row r="631" spans="1:31" ht="12" customHeight="1" x14ac:dyDescent="0.25">
      <c r="A631" s="45">
        <f t="shared" si="27"/>
        <v>0.75</v>
      </c>
      <c r="B631" s="45" t="str">
        <f t="shared" si="29"/>
        <v/>
      </c>
      <c r="D631" s="1" t="s">
        <v>6622</v>
      </c>
      <c r="E631" s="34">
        <v>30</v>
      </c>
      <c r="F631" s="1" t="s">
        <v>12</v>
      </c>
      <c r="G631" s="1" t="s">
        <v>20</v>
      </c>
      <c r="H631" s="1"/>
      <c r="I631" s="39">
        <v>43625</v>
      </c>
      <c r="J631" s="1" t="s">
        <v>6623</v>
      </c>
      <c r="K631" s="1" t="s">
        <v>307</v>
      </c>
      <c r="L631" s="1" t="s">
        <v>39</v>
      </c>
      <c r="M631" s="15">
        <v>75115</v>
      </c>
      <c r="N631" s="1" t="s">
        <v>106</v>
      </c>
      <c r="O631" s="1" t="s">
        <v>511</v>
      </c>
      <c r="P631" s="1" t="s">
        <v>17</v>
      </c>
      <c r="Q631" s="1" t="s">
        <v>6624</v>
      </c>
      <c r="R631" s="1" t="s">
        <v>6798</v>
      </c>
      <c r="S631" s="3" t="s">
        <v>1293</v>
      </c>
      <c r="T631" s="14" t="s">
        <v>6625</v>
      </c>
      <c r="U631" s="1" t="s">
        <v>49</v>
      </c>
      <c r="V631" s="13" t="s">
        <v>18</v>
      </c>
      <c r="W631" s="4" t="s">
        <v>1234</v>
      </c>
      <c r="X631" s="4" t="s">
        <v>1210</v>
      </c>
      <c r="Y631" s="11"/>
      <c r="Z631" s="11"/>
      <c r="AA631" s="11"/>
      <c r="AC631" s="11" t="s">
        <v>6793</v>
      </c>
      <c r="AD631" s="3">
        <v>7039</v>
      </c>
      <c r="AE631" s="45">
        <f t="shared" si="28"/>
        <v>0.75</v>
      </c>
    </row>
    <row r="632" spans="1:31" ht="12" customHeight="1" x14ac:dyDescent="0.25">
      <c r="A632" s="45">
        <f t="shared" si="27"/>
        <v>1</v>
      </c>
      <c r="B632" s="45" t="str">
        <f t="shared" si="29"/>
        <v/>
      </c>
      <c r="D632" s="1" t="s">
        <v>2470</v>
      </c>
      <c r="E632" s="34">
        <v>41</v>
      </c>
      <c r="F632" s="1" t="s">
        <v>12</v>
      </c>
      <c r="G632" s="1" t="s">
        <v>25</v>
      </c>
      <c r="H632" s="13"/>
      <c r="I632" s="39">
        <v>43625</v>
      </c>
      <c r="J632" s="1" t="s">
        <v>2471</v>
      </c>
      <c r="K632" s="1" t="s">
        <v>985</v>
      </c>
      <c r="L632" s="1" t="s">
        <v>272</v>
      </c>
      <c r="M632" s="15">
        <v>72153</v>
      </c>
      <c r="N632" s="17" t="s">
        <v>731</v>
      </c>
      <c r="O632" s="1" t="s">
        <v>732</v>
      </c>
      <c r="P632" s="1" t="s">
        <v>17</v>
      </c>
      <c r="Q632" s="1" t="s">
        <v>2472</v>
      </c>
      <c r="R632" s="1" t="s">
        <v>6798</v>
      </c>
      <c r="S632" s="3" t="s">
        <v>1293</v>
      </c>
      <c r="T632" s="14" t="s">
        <v>2473</v>
      </c>
      <c r="U632" s="1" t="s">
        <v>49</v>
      </c>
      <c r="V632" s="13" t="s">
        <v>18</v>
      </c>
      <c r="W632" s="11" t="s">
        <v>1234</v>
      </c>
      <c r="X632" s="11" t="s">
        <v>1210</v>
      </c>
      <c r="Y632" s="11" t="s">
        <v>1211</v>
      </c>
      <c r="Z632" s="11" t="s">
        <v>49</v>
      </c>
      <c r="AA632" s="11">
        <v>4832</v>
      </c>
      <c r="AC632" s="11" t="s">
        <v>6792</v>
      </c>
      <c r="AD632" s="3">
        <v>7037</v>
      </c>
      <c r="AE632" s="45">
        <f t="shared" si="28"/>
        <v>1</v>
      </c>
    </row>
    <row r="633" spans="1:31" ht="12" customHeight="1" x14ac:dyDescent="0.25">
      <c r="A633" s="45">
        <f t="shared" si="27"/>
        <v>0.5</v>
      </c>
      <c r="B633" s="45" t="str">
        <f t="shared" si="29"/>
        <v/>
      </c>
      <c r="D633" s="1" t="s">
        <v>3836</v>
      </c>
      <c r="E633" s="34">
        <v>38</v>
      </c>
      <c r="F633" s="1" t="s">
        <v>12</v>
      </c>
      <c r="G633" s="1" t="s">
        <v>25</v>
      </c>
      <c r="H633" s="14" t="s">
        <v>3837</v>
      </c>
      <c r="I633" s="39">
        <v>43625</v>
      </c>
      <c r="J633" s="1" t="s">
        <v>3838</v>
      </c>
      <c r="K633" s="1" t="s">
        <v>363</v>
      </c>
      <c r="L633" s="1" t="s">
        <v>53</v>
      </c>
      <c r="M633" s="15">
        <v>97209</v>
      </c>
      <c r="N633" s="1" t="s">
        <v>364</v>
      </c>
      <c r="O633" s="1" t="s">
        <v>1028</v>
      </c>
      <c r="P633" s="1" t="s">
        <v>17</v>
      </c>
      <c r="Q633" s="1" t="s">
        <v>3839</v>
      </c>
      <c r="R633" s="1" t="s">
        <v>6798</v>
      </c>
      <c r="S633" s="3" t="s">
        <v>1293</v>
      </c>
      <c r="T633" s="14" t="s">
        <v>3840</v>
      </c>
      <c r="U633" s="1" t="s">
        <v>49</v>
      </c>
      <c r="V633" s="13" t="s">
        <v>18</v>
      </c>
      <c r="W633" s="11" t="s">
        <v>1233</v>
      </c>
      <c r="X633" s="11" t="s">
        <v>1208</v>
      </c>
      <c r="Y633" s="11" t="s">
        <v>1211</v>
      </c>
      <c r="Z633" s="11" t="s">
        <v>49</v>
      </c>
      <c r="AA633" s="11">
        <v>4770</v>
      </c>
      <c r="AC633" s="11" t="s">
        <v>6791</v>
      </c>
      <c r="AD633" s="3">
        <v>7040</v>
      </c>
      <c r="AE633" s="45">
        <f t="shared" si="28"/>
        <v>0.5</v>
      </c>
    </row>
    <row r="634" spans="1:31" ht="12" customHeight="1" x14ac:dyDescent="0.25">
      <c r="A634" s="45">
        <f t="shared" si="27"/>
        <v>0.75</v>
      </c>
      <c r="B634" s="45">
        <f t="shared" si="29"/>
        <v>0.75</v>
      </c>
      <c r="D634" s="1" t="s">
        <v>1748</v>
      </c>
      <c r="E634" s="34">
        <v>40</v>
      </c>
      <c r="F634" s="1" t="s">
        <v>12</v>
      </c>
      <c r="G634" s="1" t="s">
        <v>42</v>
      </c>
      <c r="H634" s="14" t="s">
        <v>1749</v>
      </c>
      <c r="I634" s="39">
        <v>43624</v>
      </c>
      <c r="J634" s="1" t="s">
        <v>1750</v>
      </c>
      <c r="K634" s="1" t="s">
        <v>842</v>
      </c>
      <c r="L634" s="1" t="s">
        <v>35</v>
      </c>
      <c r="M634" s="15">
        <v>33755</v>
      </c>
      <c r="N634" s="1" t="s">
        <v>459</v>
      </c>
      <c r="O634" s="1" t="s">
        <v>943</v>
      </c>
      <c r="P634" s="1" t="s">
        <v>17</v>
      </c>
      <c r="Q634" s="1" t="s">
        <v>1751</v>
      </c>
      <c r="R634" s="1" t="s">
        <v>6798</v>
      </c>
      <c r="S634" s="3" t="s">
        <v>1293</v>
      </c>
      <c r="T634" s="14" t="s">
        <v>1752</v>
      </c>
      <c r="U634" s="1" t="s">
        <v>49</v>
      </c>
      <c r="V634" s="13" t="s">
        <v>18</v>
      </c>
      <c r="W634" s="11" t="s">
        <v>1234</v>
      </c>
      <c r="X634" s="11" t="s">
        <v>1208</v>
      </c>
      <c r="Y634" s="11" t="s">
        <v>1211</v>
      </c>
      <c r="Z634" s="11" t="s">
        <v>49</v>
      </c>
      <c r="AA634" s="11">
        <v>4769</v>
      </c>
      <c r="AC634" s="11" t="s">
        <v>6793</v>
      </c>
      <c r="AD634" s="3">
        <v>7035</v>
      </c>
      <c r="AE634" s="45">
        <f t="shared" si="28"/>
        <v>0.75</v>
      </c>
    </row>
    <row r="635" spans="1:31" ht="12" customHeight="1" x14ac:dyDescent="0.25">
      <c r="A635" s="45">
        <f t="shared" si="27"/>
        <v>0.5</v>
      </c>
      <c r="B635" s="45" t="str">
        <f t="shared" si="29"/>
        <v/>
      </c>
      <c r="D635" s="1" t="s">
        <v>5136</v>
      </c>
      <c r="E635" s="34">
        <v>33</v>
      </c>
      <c r="F635" s="1" t="s">
        <v>52</v>
      </c>
      <c r="G635" s="11" t="s">
        <v>30</v>
      </c>
      <c r="H635" s="13"/>
      <c r="I635" s="39">
        <v>43624</v>
      </c>
      <c r="J635" s="1" t="s">
        <v>5137</v>
      </c>
      <c r="K635" s="1" t="s">
        <v>78</v>
      </c>
      <c r="L635" s="1" t="s">
        <v>28</v>
      </c>
      <c r="M635" s="15">
        <v>93706</v>
      </c>
      <c r="N635" s="1" t="s">
        <v>78</v>
      </c>
      <c r="O635" s="1" t="s">
        <v>79</v>
      </c>
      <c r="P635" s="1" t="s">
        <v>17</v>
      </c>
      <c r="Q635" s="1" t="s">
        <v>5138</v>
      </c>
      <c r="R635" s="1" t="s">
        <v>6798</v>
      </c>
      <c r="S635" s="3" t="s">
        <v>1293</v>
      </c>
      <c r="T635" s="14" t="s">
        <v>5139</v>
      </c>
      <c r="U635" s="1" t="s">
        <v>161</v>
      </c>
      <c r="V635" s="13" t="s">
        <v>18</v>
      </c>
      <c r="W635" s="11" t="s">
        <v>1239</v>
      </c>
      <c r="X635" s="11" t="s">
        <v>1210</v>
      </c>
      <c r="Y635" s="11" t="s">
        <v>1211</v>
      </c>
      <c r="Z635" s="11" t="s">
        <v>161</v>
      </c>
      <c r="AA635" s="11">
        <v>4772</v>
      </c>
      <c r="AC635" s="11" t="s">
        <v>6793</v>
      </c>
      <c r="AD635" s="3">
        <v>7033</v>
      </c>
      <c r="AE635" s="45">
        <f t="shared" si="28"/>
        <v>0.5</v>
      </c>
    </row>
    <row r="636" spans="1:31" ht="12" customHeight="1" x14ac:dyDescent="0.25">
      <c r="A636" s="45">
        <f t="shared" si="27"/>
        <v>0.5</v>
      </c>
      <c r="B636" s="45" t="str">
        <f t="shared" si="29"/>
        <v/>
      </c>
      <c r="D636" s="1" t="s">
        <v>1469</v>
      </c>
      <c r="E636" s="34">
        <v>43</v>
      </c>
      <c r="F636" s="1" t="s">
        <v>12</v>
      </c>
      <c r="G636" s="1" t="s">
        <v>25</v>
      </c>
      <c r="H636" s="14" t="s">
        <v>1470</v>
      </c>
      <c r="I636" s="39">
        <v>43624</v>
      </c>
      <c r="J636" s="1" t="s">
        <v>1471</v>
      </c>
      <c r="K636" s="1" t="s">
        <v>259</v>
      </c>
      <c r="L636" s="1" t="s">
        <v>77</v>
      </c>
      <c r="M636" s="15">
        <v>87109</v>
      </c>
      <c r="N636" s="17" t="s">
        <v>143</v>
      </c>
      <c r="O636" s="1" t="s">
        <v>1316</v>
      </c>
      <c r="P636" s="1" t="s">
        <v>17</v>
      </c>
      <c r="Q636" s="1" t="s">
        <v>1472</v>
      </c>
      <c r="R636" s="1" t="s">
        <v>6798</v>
      </c>
      <c r="S636" s="3" t="s">
        <v>1293</v>
      </c>
      <c r="T636" s="14" t="s">
        <v>1473</v>
      </c>
      <c r="U636" s="1" t="s">
        <v>49</v>
      </c>
      <c r="V636" s="11" t="s">
        <v>18</v>
      </c>
      <c r="W636" s="11" t="s">
        <v>1234</v>
      </c>
      <c r="X636" s="11"/>
      <c r="Y636" s="11"/>
      <c r="Z636" s="11"/>
      <c r="AA636" s="11"/>
      <c r="AB636" s="3" t="s">
        <v>6773</v>
      </c>
      <c r="AC636" s="13" t="s">
        <v>6791</v>
      </c>
      <c r="AD636" s="3">
        <v>7034</v>
      </c>
      <c r="AE636" s="45">
        <f t="shared" si="28"/>
        <v>0.5</v>
      </c>
    </row>
    <row r="637" spans="1:31" ht="12" customHeight="1" x14ac:dyDescent="0.25">
      <c r="A637" s="45">
        <f t="shared" si="27"/>
        <v>0.75</v>
      </c>
      <c r="B637" s="45" t="str">
        <f t="shared" si="29"/>
        <v/>
      </c>
      <c r="D637" s="1" t="s">
        <v>2466</v>
      </c>
      <c r="E637" s="34">
        <v>46</v>
      </c>
      <c r="F637" s="1" t="s">
        <v>12</v>
      </c>
      <c r="G637" s="1" t="s">
        <v>25</v>
      </c>
      <c r="H637" s="13"/>
      <c r="I637" s="39">
        <v>43623</v>
      </c>
      <c r="J637" s="1" t="s">
        <v>2467</v>
      </c>
      <c r="K637" s="1" t="s">
        <v>728</v>
      </c>
      <c r="L637" s="1" t="s">
        <v>112</v>
      </c>
      <c r="M637" s="15">
        <v>37620</v>
      </c>
      <c r="N637" s="1" t="s">
        <v>510</v>
      </c>
      <c r="O637" s="1" t="s">
        <v>1141</v>
      </c>
      <c r="P637" s="1" t="s">
        <v>17</v>
      </c>
      <c r="Q637" s="1" t="s">
        <v>2468</v>
      </c>
      <c r="R637" s="1" t="s">
        <v>6798</v>
      </c>
      <c r="S637" s="3" t="s">
        <v>1293</v>
      </c>
      <c r="T637" s="14" t="s">
        <v>2469</v>
      </c>
      <c r="U637" s="1" t="s">
        <v>49</v>
      </c>
      <c r="V637" s="13" t="s">
        <v>18</v>
      </c>
      <c r="W637" s="11" t="s">
        <v>1234</v>
      </c>
      <c r="X637" s="11" t="s">
        <v>1208</v>
      </c>
      <c r="Y637" s="11" t="s">
        <v>1211</v>
      </c>
      <c r="Z637" s="11" t="s">
        <v>49</v>
      </c>
      <c r="AA637" s="11">
        <v>4831</v>
      </c>
      <c r="AC637" s="11" t="s">
        <v>6793</v>
      </c>
      <c r="AD637" s="3">
        <v>7032</v>
      </c>
      <c r="AE637" s="45">
        <f t="shared" si="28"/>
        <v>0.75</v>
      </c>
    </row>
    <row r="638" spans="1:31" ht="12" customHeight="1" x14ac:dyDescent="0.25">
      <c r="A638" s="45">
        <f t="shared" si="27"/>
        <v>0.5</v>
      </c>
      <c r="B638" s="45">
        <f t="shared" si="29"/>
        <v>0.5</v>
      </c>
      <c r="D638" s="1" t="s">
        <v>1772</v>
      </c>
      <c r="E638" s="34">
        <v>26</v>
      </c>
      <c r="F638" s="1" t="s">
        <v>12</v>
      </c>
      <c r="G638" s="1" t="s">
        <v>42</v>
      </c>
      <c r="H638" s="14" t="s">
        <v>1773</v>
      </c>
      <c r="I638" s="39">
        <v>43622</v>
      </c>
      <c r="J638" s="1" t="s">
        <v>1774</v>
      </c>
      <c r="K638" s="1" t="s">
        <v>209</v>
      </c>
      <c r="L638" s="1" t="s">
        <v>131</v>
      </c>
      <c r="M638" s="15">
        <v>63106</v>
      </c>
      <c r="N638" s="17" t="s">
        <v>1283</v>
      </c>
      <c r="O638" s="1" t="s">
        <v>1775</v>
      </c>
      <c r="P638" s="1" t="s">
        <v>17</v>
      </c>
      <c r="Q638" s="1" t="s">
        <v>1776</v>
      </c>
      <c r="R638" s="1" t="s">
        <v>6798</v>
      </c>
      <c r="S638" s="3" t="s">
        <v>1293</v>
      </c>
      <c r="T638" s="14" t="s">
        <v>1777</v>
      </c>
      <c r="U638" s="1" t="s">
        <v>49</v>
      </c>
      <c r="V638" s="13" t="s">
        <v>18</v>
      </c>
      <c r="W638" s="11" t="s">
        <v>1234</v>
      </c>
      <c r="X638" s="11" t="s">
        <v>1210</v>
      </c>
      <c r="Y638" s="11" t="s">
        <v>1212</v>
      </c>
      <c r="Z638" s="11" t="s">
        <v>49</v>
      </c>
      <c r="AA638" s="11">
        <v>4830</v>
      </c>
      <c r="AC638" s="11" t="s">
        <v>6791</v>
      </c>
      <c r="AD638" s="3">
        <v>7026</v>
      </c>
      <c r="AE638" s="45">
        <f t="shared" si="28"/>
        <v>0.5</v>
      </c>
    </row>
    <row r="639" spans="1:31" ht="12" customHeight="1" x14ac:dyDescent="0.25">
      <c r="A639" s="45">
        <f t="shared" si="27"/>
        <v>0.75</v>
      </c>
      <c r="B639" s="45">
        <f t="shared" si="29"/>
        <v>0.75</v>
      </c>
      <c r="D639" s="1" t="s">
        <v>1753</v>
      </c>
      <c r="E639" s="34">
        <v>27</v>
      </c>
      <c r="F639" s="1" t="s">
        <v>12</v>
      </c>
      <c r="G639" s="1" t="s">
        <v>42</v>
      </c>
      <c r="H639" s="13"/>
      <c r="I639" s="39">
        <v>43622</v>
      </c>
      <c r="J639" s="1" t="s">
        <v>1754</v>
      </c>
      <c r="K639" s="1" t="s">
        <v>525</v>
      </c>
      <c r="L639" s="1" t="s">
        <v>28</v>
      </c>
      <c r="M639" s="15">
        <v>90304</v>
      </c>
      <c r="N639" s="1" t="s">
        <v>47</v>
      </c>
      <c r="O639" s="1" t="s">
        <v>127</v>
      </c>
      <c r="P639" s="1" t="s">
        <v>17</v>
      </c>
      <c r="Q639" s="1" t="s">
        <v>1755</v>
      </c>
      <c r="R639" s="1" t="s">
        <v>6798</v>
      </c>
      <c r="S639" s="3" t="s">
        <v>1293</v>
      </c>
      <c r="T639" s="14" t="s">
        <v>1756</v>
      </c>
      <c r="U639" s="1" t="s">
        <v>49</v>
      </c>
      <c r="V639" s="13" t="s">
        <v>18</v>
      </c>
      <c r="W639" s="11" t="s">
        <v>1234</v>
      </c>
      <c r="X639" s="11" t="s">
        <v>1208</v>
      </c>
      <c r="Y639" s="11" t="s">
        <v>1211</v>
      </c>
      <c r="Z639" s="11" t="s">
        <v>49</v>
      </c>
      <c r="AA639" s="11">
        <v>4775</v>
      </c>
      <c r="AC639" s="11" t="s">
        <v>6791</v>
      </c>
      <c r="AD639" s="3">
        <v>7025</v>
      </c>
      <c r="AE639" s="45">
        <f t="shared" si="28"/>
        <v>0.75</v>
      </c>
    </row>
    <row r="640" spans="1:31" ht="12" customHeight="1" x14ac:dyDescent="0.25">
      <c r="A640" s="45">
        <f t="shared" si="27"/>
        <v>1</v>
      </c>
      <c r="B640" s="45" t="str">
        <f t="shared" si="29"/>
        <v/>
      </c>
      <c r="D640" s="1" t="s">
        <v>3027</v>
      </c>
      <c r="E640" s="34">
        <v>35</v>
      </c>
      <c r="F640" s="1" t="s">
        <v>12</v>
      </c>
      <c r="G640" s="1" t="s">
        <v>30</v>
      </c>
      <c r="H640" s="14" t="s">
        <v>3028</v>
      </c>
      <c r="I640" s="39">
        <v>43622</v>
      </c>
      <c r="J640" s="1" t="s">
        <v>3029</v>
      </c>
      <c r="K640" s="1" t="s">
        <v>1148</v>
      </c>
      <c r="L640" s="1" t="s">
        <v>28</v>
      </c>
      <c r="M640" s="15">
        <v>91776</v>
      </c>
      <c r="N640" s="17" t="s">
        <v>47</v>
      </c>
      <c r="O640" s="1" t="s">
        <v>127</v>
      </c>
      <c r="P640" s="1" t="s">
        <v>17</v>
      </c>
      <c r="Q640" s="1" t="s">
        <v>3030</v>
      </c>
      <c r="R640" s="1" t="s">
        <v>6798</v>
      </c>
      <c r="S640" s="3" t="s">
        <v>1293</v>
      </c>
      <c r="T640" s="14" t="s">
        <v>3031</v>
      </c>
      <c r="U640" s="1" t="s">
        <v>49</v>
      </c>
      <c r="V640" s="13" t="s">
        <v>18</v>
      </c>
      <c r="W640" s="11" t="s">
        <v>1234</v>
      </c>
      <c r="X640" s="11" t="s">
        <v>1210</v>
      </c>
      <c r="Y640" s="11" t="s">
        <v>1211</v>
      </c>
      <c r="Z640" s="11" t="s">
        <v>49</v>
      </c>
      <c r="AA640" s="11">
        <v>4829</v>
      </c>
      <c r="AC640" s="11" t="s">
        <v>6791</v>
      </c>
      <c r="AD640" s="3">
        <v>7028</v>
      </c>
      <c r="AE640" s="45">
        <f t="shared" si="28"/>
        <v>1</v>
      </c>
    </row>
    <row r="641" spans="1:31" ht="12" customHeight="1" x14ac:dyDescent="0.25">
      <c r="A641" s="45">
        <f t="shared" si="27"/>
        <v>0.5</v>
      </c>
      <c r="B641" s="45" t="str">
        <f t="shared" si="29"/>
        <v/>
      </c>
      <c r="D641" s="1" t="s">
        <v>4163</v>
      </c>
      <c r="E641" s="34">
        <v>59</v>
      </c>
      <c r="F641" s="1" t="s">
        <v>12</v>
      </c>
      <c r="G641" s="1" t="s">
        <v>30</v>
      </c>
      <c r="H641" s="13"/>
      <c r="I641" s="39">
        <v>43622</v>
      </c>
      <c r="J641" s="1" t="s">
        <v>4164</v>
      </c>
      <c r="K641" s="1" t="s">
        <v>47</v>
      </c>
      <c r="L641" s="1" t="s">
        <v>28</v>
      </c>
      <c r="M641" s="15">
        <v>90039</v>
      </c>
      <c r="N641" s="1" t="s">
        <v>47</v>
      </c>
      <c r="O641" s="1" t="s">
        <v>48</v>
      </c>
      <c r="P641" s="1" t="s">
        <v>17</v>
      </c>
      <c r="Q641" s="1" t="s">
        <v>4165</v>
      </c>
      <c r="R641" s="1" t="s">
        <v>6798</v>
      </c>
      <c r="S641" s="3" t="s">
        <v>1293</v>
      </c>
      <c r="T641" s="14" t="s">
        <v>4166</v>
      </c>
      <c r="U641" s="1" t="s">
        <v>49</v>
      </c>
      <c r="V641" s="13" t="s">
        <v>18</v>
      </c>
      <c r="W641" s="11" t="s">
        <v>1215</v>
      </c>
      <c r="X641" s="11" t="s">
        <v>1208</v>
      </c>
      <c r="Y641" s="11" t="s">
        <v>1211</v>
      </c>
      <c r="Z641" s="11" t="s">
        <v>161</v>
      </c>
      <c r="AA641" s="11">
        <v>4774</v>
      </c>
      <c r="AC641" s="11" t="s">
        <v>6791</v>
      </c>
      <c r="AD641" s="3">
        <v>7030</v>
      </c>
      <c r="AE641" s="45">
        <f t="shared" si="28"/>
        <v>0.5</v>
      </c>
    </row>
    <row r="642" spans="1:31" ht="12" customHeight="1" x14ac:dyDescent="0.25">
      <c r="A642" s="45">
        <f t="shared" ref="A642:A705" si="30">IF(AE642 &lt; 0, 0%, AE642)</f>
        <v>1</v>
      </c>
      <c r="B642" s="45" t="str">
        <f t="shared" si="29"/>
        <v/>
      </c>
      <c r="D642" s="1" t="s">
        <v>3014</v>
      </c>
      <c r="E642" s="34">
        <v>37</v>
      </c>
      <c r="F642" s="1" t="s">
        <v>12</v>
      </c>
      <c r="G642" s="1" t="s">
        <v>30</v>
      </c>
      <c r="H642" s="13"/>
      <c r="I642" s="39">
        <v>43622</v>
      </c>
      <c r="J642" s="1" t="s">
        <v>3015</v>
      </c>
      <c r="K642" s="1" t="s">
        <v>853</v>
      </c>
      <c r="L642" s="1" t="s">
        <v>28</v>
      </c>
      <c r="M642" s="15">
        <v>95358</v>
      </c>
      <c r="N642" s="17" t="s">
        <v>534</v>
      </c>
      <c r="O642" s="1" t="s">
        <v>1335</v>
      </c>
      <c r="P642" s="1" t="s">
        <v>17</v>
      </c>
      <c r="Q642" s="1" t="s">
        <v>3016</v>
      </c>
      <c r="R642" s="1" t="s">
        <v>6798</v>
      </c>
      <c r="S642" s="3" t="s">
        <v>1293</v>
      </c>
      <c r="T642" s="14" t="s">
        <v>3017</v>
      </c>
      <c r="U642" s="1" t="s">
        <v>49</v>
      </c>
      <c r="V642" s="13" t="s">
        <v>18</v>
      </c>
      <c r="W642" s="11" t="s">
        <v>1234</v>
      </c>
      <c r="X642" s="11" t="s">
        <v>1210</v>
      </c>
      <c r="Y642" s="11" t="s">
        <v>1211</v>
      </c>
      <c r="Z642" s="11" t="s">
        <v>49</v>
      </c>
      <c r="AA642" s="11">
        <v>4805</v>
      </c>
      <c r="AC642" s="11" t="s">
        <v>6793</v>
      </c>
      <c r="AD642" s="3">
        <v>7027</v>
      </c>
      <c r="AE642" s="45">
        <f t="shared" ref="AE642:AE705" si="31">IF(ISERR(SEARCH("armed", V642)), 0%, 25%) + IF(ISERR(SEARCH("gun", W642)), 0%, 25%) + IF(ISERR(SEARCH("attack", X642)), 0%, 25%) + IF(OR(Y642 = "Car", Y642 = "Foot"), -25%, IF(Y642="Not fleeing", 25%, 0%)) +IF(U642="Yes", -25%, 0%)</f>
        <v>1</v>
      </c>
    </row>
    <row r="643" spans="1:31" ht="12" customHeight="1" x14ac:dyDescent="0.25">
      <c r="A643" s="45">
        <f t="shared" si="30"/>
        <v>0.5</v>
      </c>
      <c r="B643" s="45" t="str">
        <f t="shared" ref="B643:B706" si="32">IF(ISERR(SEARCH("black", G643)), "", A643)</f>
        <v/>
      </c>
      <c r="D643" s="1" t="s">
        <v>5325</v>
      </c>
      <c r="E643" s="34">
        <v>70</v>
      </c>
      <c r="F643" s="1" t="s">
        <v>12</v>
      </c>
      <c r="G643" s="1" t="s">
        <v>25</v>
      </c>
      <c r="H643" s="14" t="s">
        <v>5326</v>
      </c>
      <c r="I643" s="39">
        <v>43622</v>
      </c>
      <c r="J643" s="1" t="s">
        <v>5327</v>
      </c>
      <c r="K643" s="1" t="s">
        <v>1269</v>
      </c>
      <c r="L643" s="1" t="s">
        <v>197</v>
      </c>
      <c r="M643" s="15">
        <v>39044</v>
      </c>
      <c r="N643" s="1" t="s">
        <v>1308</v>
      </c>
      <c r="O643" s="1" t="s">
        <v>1362</v>
      </c>
      <c r="P643" s="1" t="s">
        <v>17</v>
      </c>
      <c r="Q643" s="1" t="s">
        <v>5328</v>
      </c>
      <c r="R643" s="1" t="s">
        <v>6798</v>
      </c>
      <c r="S643" s="3" t="s">
        <v>1293</v>
      </c>
      <c r="T643" s="14" t="s">
        <v>5329</v>
      </c>
      <c r="U643" s="1" t="s">
        <v>161</v>
      </c>
      <c r="V643" s="13" t="s">
        <v>18</v>
      </c>
      <c r="W643" s="11" t="s">
        <v>1234</v>
      </c>
      <c r="X643" s="11" t="s">
        <v>1210</v>
      </c>
      <c r="Y643" s="11"/>
      <c r="Z643" s="11" t="s">
        <v>49</v>
      </c>
      <c r="AA643" s="11">
        <v>4804</v>
      </c>
      <c r="AC643" s="11" t="s">
        <v>6792</v>
      </c>
      <c r="AD643" s="3">
        <v>7029</v>
      </c>
      <c r="AE643" s="45">
        <f t="shared" si="31"/>
        <v>0.5</v>
      </c>
    </row>
    <row r="644" spans="1:31" ht="12" customHeight="1" x14ac:dyDescent="0.25">
      <c r="A644" s="45">
        <f t="shared" si="30"/>
        <v>0</v>
      </c>
      <c r="B644" s="45">
        <f t="shared" si="32"/>
        <v>0</v>
      </c>
      <c r="D644" s="1" t="s">
        <v>4369</v>
      </c>
      <c r="E644" s="34">
        <v>24</v>
      </c>
      <c r="F644" s="1" t="s">
        <v>12</v>
      </c>
      <c r="G644" s="1" t="s">
        <v>42</v>
      </c>
      <c r="H644" s="13"/>
      <c r="I644" s="39">
        <v>43622</v>
      </c>
      <c r="J644" s="1" t="s">
        <v>4370</v>
      </c>
      <c r="K644" s="1" t="s">
        <v>4371</v>
      </c>
      <c r="L644" s="1" t="s">
        <v>28</v>
      </c>
      <c r="M644" s="15">
        <v>90061</v>
      </c>
      <c r="N644" s="17" t="s">
        <v>47</v>
      </c>
      <c r="O644" s="1" t="s">
        <v>127</v>
      </c>
      <c r="P644" s="1" t="s">
        <v>17</v>
      </c>
      <c r="Q644" s="1" t="s">
        <v>4372</v>
      </c>
      <c r="R644" s="1" t="s">
        <v>6798</v>
      </c>
      <c r="S644" s="3" t="s">
        <v>1293</v>
      </c>
      <c r="T644" s="14" t="s">
        <v>4373</v>
      </c>
      <c r="U644" s="1" t="s">
        <v>49</v>
      </c>
      <c r="V644" s="13" t="s">
        <v>6797</v>
      </c>
      <c r="W644" s="11" t="s">
        <v>1285</v>
      </c>
      <c r="X644" s="11" t="s">
        <v>1208</v>
      </c>
      <c r="Y644" s="11" t="s">
        <v>1209</v>
      </c>
      <c r="Z644" s="11" t="s">
        <v>49</v>
      </c>
      <c r="AA644" s="11">
        <v>4773</v>
      </c>
      <c r="AC644" s="11" t="s">
        <v>6791</v>
      </c>
      <c r="AD644" s="3">
        <v>7031</v>
      </c>
      <c r="AE644" s="45">
        <f t="shared" si="31"/>
        <v>0</v>
      </c>
    </row>
    <row r="645" spans="1:31" ht="12" customHeight="1" x14ac:dyDescent="0.25">
      <c r="A645" s="45">
        <f t="shared" si="30"/>
        <v>0.75</v>
      </c>
      <c r="B645" s="45" t="str">
        <f t="shared" si="32"/>
        <v/>
      </c>
      <c r="D645" s="1" t="s">
        <v>3495</v>
      </c>
      <c r="E645" s="34">
        <v>28</v>
      </c>
      <c r="F645" s="1" t="s">
        <v>12</v>
      </c>
      <c r="G645" s="11" t="s">
        <v>30</v>
      </c>
      <c r="H645" s="13"/>
      <c r="I645" s="39">
        <v>43621</v>
      </c>
      <c r="J645" s="1" t="s">
        <v>3496</v>
      </c>
      <c r="K645" s="1" t="s">
        <v>143</v>
      </c>
      <c r="L645" s="1" t="s">
        <v>77</v>
      </c>
      <c r="M645" s="15">
        <v>87004</v>
      </c>
      <c r="N645" s="17" t="s">
        <v>1064</v>
      </c>
      <c r="O645" s="1" t="s">
        <v>1340</v>
      </c>
      <c r="P645" s="1" t="s">
        <v>17</v>
      </c>
      <c r="Q645" s="1" t="s">
        <v>3497</v>
      </c>
      <c r="R645" s="1" t="s">
        <v>6798</v>
      </c>
      <c r="S645" s="3" t="s">
        <v>1293</v>
      </c>
      <c r="T645" s="14" t="s">
        <v>3498</v>
      </c>
      <c r="U645" s="1" t="s">
        <v>49</v>
      </c>
      <c r="V645" s="13" t="s">
        <v>18</v>
      </c>
      <c r="W645" s="11" t="s">
        <v>1234</v>
      </c>
      <c r="X645" s="11" t="s">
        <v>1208</v>
      </c>
      <c r="Y645" s="11" t="s">
        <v>1211</v>
      </c>
      <c r="Z645" s="11" t="s">
        <v>49</v>
      </c>
      <c r="AA645" s="11">
        <v>4764</v>
      </c>
      <c r="AC645" s="11" t="s">
        <v>6792</v>
      </c>
      <c r="AD645" s="3">
        <v>7021</v>
      </c>
      <c r="AE645" s="45">
        <f t="shared" si="31"/>
        <v>0.75</v>
      </c>
    </row>
    <row r="646" spans="1:31" ht="12" customHeight="1" x14ac:dyDescent="0.25">
      <c r="A646" s="45">
        <f t="shared" si="30"/>
        <v>0.75</v>
      </c>
      <c r="B646" s="45" t="str">
        <f t="shared" si="32"/>
        <v/>
      </c>
      <c r="D646" s="1" t="s">
        <v>540</v>
      </c>
      <c r="E646" s="16"/>
      <c r="F646" s="1" t="s">
        <v>12</v>
      </c>
      <c r="G646" s="1" t="s">
        <v>20</v>
      </c>
      <c r="H646" s="13"/>
      <c r="I646" s="39">
        <v>43621</v>
      </c>
      <c r="J646" s="1" t="s">
        <v>6626</v>
      </c>
      <c r="K646" s="1" t="s">
        <v>136</v>
      </c>
      <c r="L646" s="1" t="s">
        <v>33</v>
      </c>
      <c r="M646" s="15">
        <v>48201</v>
      </c>
      <c r="N646" s="17" t="s">
        <v>302</v>
      </c>
      <c r="O646" s="1" t="s">
        <v>6627</v>
      </c>
      <c r="P646" s="1" t="s">
        <v>17</v>
      </c>
      <c r="Q646" s="1" t="s">
        <v>6628</v>
      </c>
      <c r="R646" s="1" t="s">
        <v>6798</v>
      </c>
      <c r="S646" s="3" t="s">
        <v>1293</v>
      </c>
      <c r="T646" s="14" t="s">
        <v>6629</v>
      </c>
      <c r="U646" s="1" t="s">
        <v>49</v>
      </c>
      <c r="V646" s="13" t="s">
        <v>18</v>
      </c>
      <c r="W646" s="4" t="s">
        <v>1234</v>
      </c>
      <c r="X646" s="4" t="s">
        <v>1210</v>
      </c>
      <c r="Y646" s="11"/>
      <c r="Z646" s="11"/>
      <c r="AA646" s="11"/>
      <c r="AC646" s="11" t="s">
        <v>6791</v>
      </c>
      <c r="AD646" s="3">
        <v>7023</v>
      </c>
      <c r="AE646" s="45">
        <f t="shared" si="31"/>
        <v>0.75</v>
      </c>
    </row>
    <row r="647" spans="1:31" ht="12" customHeight="1" x14ac:dyDescent="0.25">
      <c r="A647" s="45">
        <f t="shared" si="30"/>
        <v>0.5</v>
      </c>
      <c r="B647" s="45" t="str">
        <f t="shared" si="32"/>
        <v/>
      </c>
      <c r="D647" s="1" t="s">
        <v>5789</v>
      </c>
      <c r="E647" s="34">
        <v>54</v>
      </c>
      <c r="F647" s="1" t="s">
        <v>12</v>
      </c>
      <c r="G647" s="11" t="s">
        <v>25</v>
      </c>
      <c r="H647" s="13"/>
      <c r="I647" s="39">
        <v>43621</v>
      </c>
      <c r="J647" s="1" t="s">
        <v>5790</v>
      </c>
      <c r="K647" s="1" t="s">
        <v>994</v>
      </c>
      <c r="L647" s="1" t="s">
        <v>119</v>
      </c>
      <c r="M647" s="15">
        <v>27370</v>
      </c>
      <c r="N647" s="17" t="s">
        <v>987</v>
      </c>
      <c r="O647" s="1" t="s">
        <v>4096</v>
      </c>
      <c r="P647" s="1" t="s">
        <v>17</v>
      </c>
      <c r="Q647" s="1" t="s">
        <v>5791</v>
      </c>
      <c r="R647" s="1" t="s">
        <v>6798</v>
      </c>
      <c r="S647" s="3" t="s">
        <v>1293</v>
      </c>
      <c r="T647" s="14" t="s">
        <v>5792</v>
      </c>
      <c r="U647" s="1" t="s">
        <v>161</v>
      </c>
      <c r="V647" s="13" t="s">
        <v>18</v>
      </c>
      <c r="W647" s="11" t="s">
        <v>1233</v>
      </c>
      <c r="X647" s="11" t="s">
        <v>1210</v>
      </c>
      <c r="Y647" s="11" t="s">
        <v>1211</v>
      </c>
      <c r="Z647" s="11" t="s">
        <v>49</v>
      </c>
      <c r="AA647" s="11">
        <v>4766</v>
      </c>
      <c r="AC647" s="11" t="s">
        <v>6792</v>
      </c>
      <c r="AD647" s="3">
        <v>7024</v>
      </c>
      <c r="AE647" s="45">
        <f t="shared" si="31"/>
        <v>0.5</v>
      </c>
    </row>
    <row r="648" spans="1:31" ht="12" customHeight="1" x14ac:dyDescent="0.25">
      <c r="A648" s="45">
        <f t="shared" si="30"/>
        <v>0.5</v>
      </c>
      <c r="B648" s="45" t="str">
        <f t="shared" si="32"/>
        <v/>
      </c>
      <c r="D648" s="1" t="s">
        <v>5315</v>
      </c>
      <c r="E648" s="34">
        <v>37</v>
      </c>
      <c r="F648" s="1" t="s">
        <v>12</v>
      </c>
      <c r="G648" s="1" t="s">
        <v>25</v>
      </c>
      <c r="H648" s="13"/>
      <c r="I648" s="39">
        <v>43621</v>
      </c>
      <c r="J648" s="1" t="s">
        <v>5316</v>
      </c>
      <c r="K648" s="1" t="s">
        <v>506</v>
      </c>
      <c r="L648" s="1" t="s">
        <v>272</v>
      </c>
      <c r="M648" s="15">
        <v>72401</v>
      </c>
      <c r="N648" s="1" t="s">
        <v>507</v>
      </c>
      <c r="O648" s="1" t="s">
        <v>508</v>
      </c>
      <c r="P648" s="1" t="s">
        <v>17</v>
      </c>
      <c r="Q648" s="1" t="s">
        <v>5317</v>
      </c>
      <c r="R648" s="1" t="s">
        <v>6798</v>
      </c>
      <c r="S648" s="3" t="s">
        <v>1293</v>
      </c>
      <c r="T648" s="14" t="s">
        <v>5318</v>
      </c>
      <c r="U648" s="1" t="s">
        <v>161</v>
      </c>
      <c r="V648" s="13" t="s">
        <v>18</v>
      </c>
      <c r="W648" s="11" t="s">
        <v>1234</v>
      </c>
      <c r="X648" s="11" t="s">
        <v>1208</v>
      </c>
      <c r="Y648" s="11" t="s">
        <v>1211</v>
      </c>
      <c r="Z648" s="11" t="s">
        <v>49</v>
      </c>
      <c r="AA648" s="11">
        <v>4765</v>
      </c>
      <c r="AC648" s="11" t="s">
        <v>6791</v>
      </c>
      <c r="AD648" s="3">
        <v>7022</v>
      </c>
      <c r="AE648" s="45">
        <f t="shared" si="31"/>
        <v>0.5</v>
      </c>
    </row>
    <row r="649" spans="1:31" ht="12" customHeight="1" x14ac:dyDescent="0.25">
      <c r="A649" s="45">
        <f t="shared" si="30"/>
        <v>1</v>
      </c>
      <c r="B649" s="45" t="str">
        <f t="shared" si="32"/>
        <v/>
      </c>
      <c r="D649" s="1" t="s">
        <v>2449</v>
      </c>
      <c r="E649" s="34">
        <v>39</v>
      </c>
      <c r="F649" s="1" t="s">
        <v>12</v>
      </c>
      <c r="G649" s="1" t="s">
        <v>25</v>
      </c>
      <c r="H649" s="13"/>
      <c r="I649" s="39">
        <v>43621</v>
      </c>
      <c r="J649" s="1" t="s">
        <v>2450</v>
      </c>
      <c r="K649" s="1" t="s">
        <v>2451</v>
      </c>
      <c r="L649" s="1" t="s">
        <v>28</v>
      </c>
      <c r="M649" s="15">
        <v>95320</v>
      </c>
      <c r="N649" s="17" t="s">
        <v>396</v>
      </c>
      <c r="O649" s="1" t="s">
        <v>2452</v>
      </c>
      <c r="P649" s="1" t="s">
        <v>17</v>
      </c>
      <c r="Q649" s="1" t="s">
        <v>2453</v>
      </c>
      <c r="R649" s="1" t="s">
        <v>6798</v>
      </c>
      <c r="S649" s="3" t="s">
        <v>1293</v>
      </c>
      <c r="T649" s="14" t="s">
        <v>2454</v>
      </c>
      <c r="U649" s="1" t="s">
        <v>49</v>
      </c>
      <c r="V649" s="13" t="s">
        <v>18</v>
      </c>
      <c r="W649" s="11" t="s">
        <v>1234</v>
      </c>
      <c r="X649" s="11" t="s">
        <v>1210</v>
      </c>
      <c r="Y649" s="11" t="s">
        <v>1211</v>
      </c>
      <c r="Z649" s="11" t="s">
        <v>49</v>
      </c>
      <c r="AA649" s="11">
        <v>4776</v>
      </c>
      <c r="AC649" s="11" t="s">
        <v>6792</v>
      </c>
      <c r="AD649" s="3">
        <v>7020</v>
      </c>
      <c r="AE649" s="45">
        <f t="shared" si="31"/>
        <v>1</v>
      </c>
    </row>
    <row r="650" spans="1:31" ht="12" customHeight="1" x14ac:dyDescent="0.25">
      <c r="A650" s="45">
        <f t="shared" si="30"/>
        <v>1</v>
      </c>
      <c r="B650" s="45" t="str">
        <f t="shared" si="32"/>
        <v/>
      </c>
      <c r="D650" s="1" t="s">
        <v>2444</v>
      </c>
      <c r="E650" s="34">
        <v>45</v>
      </c>
      <c r="F650" s="1" t="s">
        <v>12</v>
      </c>
      <c r="G650" s="1" t="s">
        <v>25</v>
      </c>
      <c r="H650" s="14" t="s">
        <v>2445</v>
      </c>
      <c r="I650" s="39">
        <v>43620</v>
      </c>
      <c r="J650" s="1" t="s">
        <v>2446</v>
      </c>
      <c r="K650" s="1" t="s">
        <v>1039</v>
      </c>
      <c r="L650" s="1" t="s">
        <v>35</v>
      </c>
      <c r="M650" s="15">
        <v>32903</v>
      </c>
      <c r="N650" s="17" t="s">
        <v>398</v>
      </c>
      <c r="O650" s="1" t="s">
        <v>574</v>
      </c>
      <c r="P650" s="1" t="s">
        <v>17</v>
      </c>
      <c r="Q650" s="1" t="s">
        <v>2447</v>
      </c>
      <c r="R650" s="1" t="s">
        <v>6798</v>
      </c>
      <c r="S650" s="3" t="s">
        <v>1293</v>
      </c>
      <c r="T650" s="14" t="s">
        <v>2448</v>
      </c>
      <c r="U650" s="1" t="s">
        <v>49</v>
      </c>
      <c r="V650" s="13" t="s">
        <v>18</v>
      </c>
      <c r="W650" s="11" t="s">
        <v>1234</v>
      </c>
      <c r="X650" s="11" t="s">
        <v>1210</v>
      </c>
      <c r="Y650" s="11" t="s">
        <v>1211</v>
      </c>
      <c r="Z650" s="11" t="s">
        <v>49</v>
      </c>
      <c r="AA650" s="11">
        <v>4767</v>
      </c>
      <c r="AC650" s="11" t="s">
        <v>6793</v>
      </c>
      <c r="AD650" s="3">
        <v>7019</v>
      </c>
      <c r="AE650" s="45">
        <f t="shared" si="31"/>
        <v>1</v>
      </c>
    </row>
    <row r="651" spans="1:31" ht="12" customHeight="1" x14ac:dyDescent="0.25">
      <c r="A651" s="45">
        <f t="shared" si="30"/>
        <v>0.75</v>
      </c>
      <c r="B651" s="45">
        <f t="shared" si="32"/>
        <v>0.75</v>
      </c>
      <c r="D651" s="1" t="s">
        <v>1737</v>
      </c>
      <c r="E651" s="34">
        <v>43</v>
      </c>
      <c r="F651" s="1" t="s">
        <v>12</v>
      </c>
      <c r="G651" s="1" t="s">
        <v>42</v>
      </c>
      <c r="H651" s="14" t="s">
        <v>1738</v>
      </c>
      <c r="I651" s="39">
        <v>43619</v>
      </c>
      <c r="J651" s="1" t="s">
        <v>1739</v>
      </c>
      <c r="K651" s="1" t="s">
        <v>1740</v>
      </c>
      <c r="L651" s="1" t="s">
        <v>129</v>
      </c>
      <c r="M651" s="15">
        <v>10502</v>
      </c>
      <c r="N651" s="17" t="s">
        <v>172</v>
      </c>
      <c r="O651" s="1" t="s">
        <v>1316</v>
      </c>
      <c r="P651" s="1" t="s">
        <v>17</v>
      </c>
      <c r="Q651" s="1" t="s">
        <v>1741</v>
      </c>
      <c r="R651" s="1" t="s">
        <v>6798</v>
      </c>
      <c r="S651" s="3" t="s">
        <v>1293</v>
      </c>
      <c r="T651" s="14" t="s">
        <v>1742</v>
      </c>
      <c r="U651" s="1" t="s">
        <v>49</v>
      </c>
      <c r="V651" s="13" t="s">
        <v>18</v>
      </c>
      <c r="W651" s="11" t="s">
        <v>1234</v>
      </c>
      <c r="X651" s="11" t="s">
        <v>1210</v>
      </c>
      <c r="Y651" s="11"/>
      <c r="Z651" s="11" t="s">
        <v>49</v>
      </c>
      <c r="AA651" s="11">
        <v>4762</v>
      </c>
      <c r="AC651" s="11" t="s">
        <v>6793</v>
      </c>
      <c r="AD651" s="3">
        <v>7015</v>
      </c>
      <c r="AE651" s="45">
        <f t="shared" si="31"/>
        <v>0.75</v>
      </c>
    </row>
    <row r="652" spans="1:31" ht="12" customHeight="1" x14ac:dyDescent="0.25">
      <c r="A652" s="45">
        <f t="shared" si="30"/>
        <v>0.25</v>
      </c>
      <c r="B652" s="45">
        <f t="shared" si="32"/>
        <v>0.25</v>
      </c>
      <c r="D652" s="1" t="s">
        <v>4764</v>
      </c>
      <c r="E652" s="34">
        <v>41</v>
      </c>
      <c r="F652" s="1" t="s">
        <v>12</v>
      </c>
      <c r="G652" s="11" t="s">
        <v>42</v>
      </c>
      <c r="H652" s="1"/>
      <c r="I652" s="39">
        <v>43619</v>
      </c>
      <c r="J652" s="1" t="s">
        <v>4765</v>
      </c>
      <c r="K652" s="1" t="s">
        <v>136</v>
      </c>
      <c r="L652" s="1" t="s">
        <v>33</v>
      </c>
      <c r="M652" s="15">
        <v>48209</v>
      </c>
      <c r="N652" s="17" t="s">
        <v>302</v>
      </c>
      <c r="O652" s="1" t="s">
        <v>4766</v>
      </c>
      <c r="P652" s="1" t="s">
        <v>17</v>
      </c>
      <c r="Q652" s="1" t="s">
        <v>4767</v>
      </c>
      <c r="R652" s="1" t="s">
        <v>6798</v>
      </c>
      <c r="S652" s="3" t="s">
        <v>1293</v>
      </c>
      <c r="T652" s="14" t="s">
        <v>4768</v>
      </c>
      <c r="U652" s="1" t="s">
        <v>49</v>
      </c>
      <c r="V652" s="13" t="s">
        <v>18</v>
      </c>
      <c r="W652" s="11" t="s">
        <v>1234</v>
      </c>
      <c r="X652" s="11" t="s">
        <v>1208</v>
      </c>
      <c r="Y652" s="11" t="s">
        <v>1209</v>
      </c>
      <c r="Z652" s="11" t="s">
        <v>49</v>
      </c>
      <c r="AA652" s="11">
        <v>4803</v>
      </c>
      <c r="AC652" s="11" t="s">
        <v>6791</v>
      </c>
      <c r="AD652" s="3">
        <v>7016</v>
      </c>
      <c r="AE652" s="45">
        <f t="shared" si="31"/>
        <v>0.25</v>
      </c>
    </row>
    <row r="653" spans="1:31" ht="12" customHeight="1" x14ac:dyDescent="0.25">
      <c r="A653" s="45">
        <f t="shared" si="30"/>
        <v>0.25</v>
      </c>
      <c r="B653" s="45" t="str">
        <f t="shared" si="32"/>
        <v/>
      </c>
      <c r="D653" s="1" t="s">
        <v>5311</v>
      </c>
      <c r="E653" s="34">
        <v>23</v>
      </c>
      <c r="F653" s="1" t="s">
        <v>12</v>
      </c>
      <c r="G653" s="1" t="s">
        <v>25</v>
      </c>
      <c r="H653" s="12" t="s">
        <v>5312</v>
      </c>
      <c r="I653" s="39">
        <v>43619</v>
      </c>
      <c r="J653" s="1" t="s">
        <v>668</v>
      </c>
      <c r="K653" s="1" t="s">
        <v>67</v>
      </c>
      <c r="L653" s="1" t="s">
        <v>28</v>
      </c>
      <c r="M653" s="15">
        <v>92173</v>
      </c>
      <c r="N653" s="1" t="s">
        <v>67</v>
      </c>
      <c r="O653" s="1" t="s">
        <v>1243</v>
      </c>
      <c r="P653" s="1" t="s">
        <v>17</v>
      </c>
      <c r="Q653" s="1" t="s">
        <v>5313</v>
      </c>
      <c r="R653" s="1" t="s">
        <v>6798</v>
      </c>
      <c r="S653" s="3" t="s">
        <v>1293</v>
      </c>
      <c r="T653" s="14" t="s">
        <v>5314</v>
      </c>
      <c r="U653" s="1" t="s">
        <v>161</v>
      </c>
      <c r="V653" s="13" t="s">
        <v>18</v>
      </c>
      <c r="W653" s="11" t="s">
        <v>1234</v>
      </c>
      <c r="X653" s="11" t="s">
        <v>1210</v>
      </c>
      <c r="Y653" s="11" t="s">
        <v>1209</v>
      </c>
      <c r="Z653" s="11" t="s">
        <v>49</v>
      </c>
      <c r="AA653" s="11">
        <v>4761</v>
      </c>
      <c r="AC653" s="11" t="s">
        <v>6793</v>
      </c>
      <c r="AD653" s="3">
        <v>7018</v>
      </c>
      <c r="AE653" s="45">
        <f t="shared" si="31"/>
        <v>0.25</v>
      </c>
    </row>
    <row r="654" spans="1:31" ht="12" customHeight="1" x14ac:dyDescent="0.25">
      <c r="A654" s="45">
        <f t="shared" si="30"/>
        <v>0.75</v>
      </c>
      <c r="B654" s="45" t="str">
        <f t="shared" si="32"/>
        <v/>
      </c>
      <c r="D654" s="1" t="s">
        <v>5304</v>
      </c>
      <c r="E654" s="34">
        <v>59</v>
      </c>
      <c r="F654" s="1" t="s">
        <v>12</v>
      </c>
      <c r="G654" s="1" t="s">
        <v>25</v>
      </c>
      <c r="H654" s="14" t="s">
        <v>5305</v>
      </c>
      <c r="I654" s="39">
        <v>43619</v>
      </c>
      <c r="J654" s="1" t="s">
        <v>5306</v>
      </c>
      <c r="K654" s="1" t="s">
        <v>5307</v>
      </c>
      <c r="L654" s="1" t="s">
        <v>112</v>
      </c>
      <c r="M654" s="15">
        <v>38017</v>
      </c>
      <c r="N654" s="17" t="s">
        <v>309</v>
      </c>
      <c r="O654" s="1" t="s">
        <v>5308</v>
      </c>
      <c r="P654" s="1" t="s">
        <v>17</v>
      </c>
      <c r="Q654" s="1" t="s">
        <v>5309</v>
      </c>
      <c r="R654" s="1" t="s">
        <v>6798</v>
      </c>
      <c r="S654" s="3" t="s">
        <v>1293</v>
      </c>
      <c r="T654" s="14" t="s">
        <v>5310</v>
      </c>
      <c r="U654" s="1" t="s">
        <v>161</v>
      </c>
      <c r="V654" s="13" t="s">
        <v>18</v>
      </c>
      <c r="W654" s="11" t="s">
        <v>1234</v>
      </c>
      <c r="X654" s="11" t="s">
        <v>1210</v>
      </c>
      <c r="Y654" s="11" t="s">
        <v>1211</v>
      </c>
      <c r="Z654" s="11" t="s">
        <v>49</v>
      </c>
      <c r="AA654" s="11">
        <v>4747</v>
      </c>
      <c r="AC654" s="11" t="s">
        <v>6793</v>
      </c>
      <c r="AD654" s="3">
        <v>7017</v>
      </c>
      <c r="AE654" s="45">
        <f t="shared" si="31"/>
        <v>0.75</v>
      </c>
    </row>
    <row r="655" spans="1:31" ht="12" customHeight="1" x14ac:dyDescent="0.25">
      <c r="A655" s="45">
        <f t="shared" si="30"/>
        <v>0.5</v>
      </c>
      <c r="B655" s="45">
        <f t="shared" si="32"/>
        <v>0.5</v>
      </c>
      <c r="D655" s="1" t="s">
        <v>5158</v>
      </c>
      <c r="E655" s="34">
        <v>23</v>
      </c>
      <c r="F655" s="1" t="s">
        <v>12</v>
      </c>
      <c r="G655" s="11" t="s">
        <v>42</v>
      </c>
      <c r="H655" s="1"/>
      <c r="I655" s="39">
        <v>43618</v>
      </c>
      <c r="J655" s="1" t="s">
        <v>5159</v>
      </c>
      <c r="K655" s="1" t="s">
        <v>5160</v>
      </c>
      <c r="L655" s="1" t="s">
        <v>28</v>
      </c>
      <c r="M655" s="15">
        <v>94595</v>
      </c>
      <c r="N655" s="17" t="s">
        <v>628</v>
      </c>
      <c r="O655" s="1" t="s">
        <v>5161</v>
      </c>
      <c r="P655" s="1" t="s">
        <v>17</v>
      </c>
      <c r="Q655" s="1" t="s">
        <v>5162</v>
      </c>
      <c r="R655" s="1" t="s">
        <v>6798</v>
      </c>
      <c r="S655" s="3" t="s">
        <v>1293</v>
      </c>
      <c r="T655" s="14" t="s">
        <v>5163</v>
      </c>
      <c r="U655" s="1" t="s">
        <v>161</v>
      </c>
      <c r="V655" s="13" t="s">
        <v>18</v>
      </c>
      <c r="W655" s="11" t="s">
        <v>1221</v>
      </c>
      <c r="X655" s="11" t="s">
        <v>1210</v>
      </c>
      <c r="Y655" s="11" t="s">
        <v>1211</v>
      </c>
      <c r="Z655" s="11" t="s">
        <v>161</v>
      </c>
      <c r="AA655" s="11">
        <v>4748</v>
      </c>
      <c r="AC655" s="11" t="s">
        <v>6793</v>
      </c>
      <c r="AD655" s="3">
        <v>7014</v>
      </c>
      <c r="AE655" s="45">
        <f t="shared" si="31"/>
        <v>0.5</v>
      </c>
    </row>
    <row r="656" spans="1:31" ht="12" customHeight="1" x14ac:dyDescent="0.25">
      <c r="A656" s="45">
        <f t="shared" si="30"/>
        <v>0.75</v>
      </c>
      <c r="B656" s="45">
        <f t="shared" si="32"/>
        <v>0.75</v>
      </c>
      <c r="D656" s="1" t="s">
        <v>4086</v>
      </c>
      <c r="E656" s="34">
        <v>35</v>
      </c>
      <c r="F656" s="1" t="s">
        <v>12</v>
      </c>
      <c r="G656" s="11" t="s">
        <v>42</v>
      </c>
      <c r="H656" s="1"/>
      <c r="I656" s="39">
        <v>43617</v>
      </c>
      <c r="J656" s="1" t="s">
        <v>4087</v>
      </c>
      <c r="K656" s="1" t="s">
        <v>140</v>
      </c>
      <c r="L656" s="1" t="s">
        <v>15</v>
      </c>
      <c r="M656" s="15">
        <v>71101</v>
      </c>
      <c r="N656" s="17" t="s">
        <v>695</v>
      </c>
      <c r="O656" s="1" t="s">
        <v>141</v>
      </c>
      <c r="P656" s="1" t="s">
        <v>17</v>
      </c>
      <c r="Q656" s="1" t="s">
        <v>4088</v>
      </c>
      <c r="R656" s="1" t="s">
        <v>6798</v>
      </c>
      <c r="S656" s="3" t="s">
        <v>1293</v>
      </c>
      <c r="T656" s="14" t="s">
        <v>4089</v>
      </c>
      <c r="U656" s="1" t="s">
        <v>49</v>
      </c>
      <c r="V656" s="13" t="s">
        <v>18</v>
      </c>
      <c r="W656" s="11" t="s">
        <v>1233</v>
      </c>
      <c r="X656" s="11" t="s">
        <v>1210</v>
      </c>
      <c r="Y656" s="11" t="s">
        <v>1211</v>
      </c>
      <c r="Z656" s="11" t="s">
        <v>49</v>
      </c>
      <c r="AA656" s="11">
        <v>4752</v>
      </c>
      <c r="AC656" s="11" t="s">
        <v>6791</v>
      </c>
      <c r="AD656" s="3">
        <v>7011</v>
      </c>
      <c r="AE656" s="45">
        <f t="shared" si="31"/>
        <v>0.75</v>
      </c>
    </row>
    <row r="657" spans="1:31" ht="12" customHeight="1" x14ac:dyDescent="0.25">
      <c r="A657" s="45">
        <f t="shared" si="30"/>
        <v>0.75</v>
      </c>
      <c r="B657" s="45" t="str">
        <f t="shared" si="32"/>
        <v/>
      </c>
      <c r="D657" s="1" t="s">
        <v>3570</v>
      </c>
      <c r="E657" s="34">
        <v>27</v>
      </c>
      <c r="F657" s="1" t="s">
        <v>12</v>
      </c>
      <c r="G657" s="11" t="s">
        <v>25</v>
      </c>
      <c r="H657" s="1"/>
      <c r="I657" s="39">
        <v>43617</v>
      </c>
      <c r="J657" s="1" t="s">
        <v>3571</v>
      </c>
      <c r="K657" s="1" t="s">
        <v>97</v>
      </c>
      <c r="L657" s="1" t="s">
        <v>28</v>
      </c>
      <c r="M657" s="15">
        <v>96007</v>
      </c>
      <c r="N657" s="17" t="s">
        <v>764</v>
      </c>
      <c r="O657" s="1" t="s">
        <v>926</v>
      </c>
      <c r="P657" s="1" t="s">
        <v>17</v>
      </c>
      <c r="Q657" s="1" t="s">
        <v>3572</v>
      </c>
      <c r="R657" s="1" t="s">
        <v>1309</v>
      </c>
      <c r="S657" s="3" t="s">
        <v>1293</v>
      </c>
      <c r="T657" s="14" t="s">
        <v>3573</v>
      </c>
      <c r="U657" s="1" t="s">
        <v>49</v>
      </c>
      <c r="V657" s="13" t="s">
        <v>18</v>
      </c>
      <c r="W657" s="11" t="s">
        <v>1234</v>
      </c>
      <c r="X657" s="11" t="s">
        <v>1208</v>
      </c>
      <c r="Y657" s="11" t="s">
        <v>1211</v>
      </c>
      <c r="Z657" s="11" t="s">
        <v>49</v>
      </c>
      <c r="AA657" s="11">
        <v>4751</v>
      </c>
      <c r="AC657" s="11" t="s">
        <v>6792</v>
      </c>
      <c r="AD657" s="3">
        <v>7010</v>
      </c>
      <c r="AE657" s="45">
        <f t="shared" si="31"/>
        <v>0.75</v>
      </c>
    </row>
    <row r="658" spans="1:31" ht="12" customHeight="1" x14ac:dyDescent="0.25">
      <c r="A658" s="45">
        <f t="shared" si="30"/>
        <v>0.25</v>
      </c>
      <c r="B658" s="45" t="str">
        <f t="shared" si="32"/>
        <v/>
      </c>
      <c r="D658" s="1" t="s">
        <v>6630</v>
      </c>
      <c r="E658" s="34">
        <v>38</v>
      </c>
      <c r="F658" s="1" t="s">
        <v>12</v>
      </c>
      <c r="G658" s="1" t="s">
        <v>20</v>
      </c>
      <c r="H658" s="1"/>
      <c r="I658" s="39">
        <v>43617</v>
      </c>
      <c r="J658" s="1" t="s">
        <v>6631</v>
      </c>
      <c r="K658" s="1" t="s">
        <v>260</v>
      </c>
      <c r="L658" s="1" t="s">
        <v>39</v>
      </c>
      <c r="M658" s="15">
        <v>76134</v>
      </c>
      <c r="N658" s="17" t="s">
        <v>40</v>
      </c>
      <c r="O658" s="1" t="s">
        <v>261</v>
      </c>
      <c r="P658" s="1" t="s">
        <v>17</v>
      </c>
      <c r="Q658" s="1" t="s">
        <v>6632</v>
      </c>
      <c r="R658" s="1" t="s">
        <v>6798</v>
      </c>
      <c r="S658" s="3" t="s">
        <v>1293</v>
      </c>
      <c r="T658" s="14" t="s">
        <v>6633</v>
      </c>
      <c r="U658" s="1" t="s">
        <v>49</v>
      </c>
      <c r="V658" s="13" t="s">
        <v>6797</v>
      </c>
      <c r="W658" s="4" t="s">
        <v>1285</v>
      </c>
      <c r="X658" s="4" t="s">
        <v>1208</v>
      </c>
      <c r="Y658" s="11"/>
      <c r="Z658" s="11"/>
      <c r="AA658" s="11"/>
      <c r="AC658" s="11" t="s">
        <v>6793</v>
      </c>
      <c r="AD658" s="3">
        <v>7012</v>
      </c>
      <c r="AE658" s="45">
        <f t="shared" si="31"/>
        <v>0.25</v>
      </c>
    </row>
    <row r="659" spans="1:31" ht="12" customHeight="1" x14ac:dyDescent="0.25">
      <c r="A659" s="45">
        <f t="shared" si="30"/>
        <v>0</v>
      </c>
      <c r="B659" s="45" t="str">
        <f t="shared" si="32"/>
        <v/>
      </c>
      <c r="D659" s="1" t="s">
        <v>5925</v>
      </c>
      <c r="E659" s="34">
        <v>35</v>
      </c>
      <c r="F659" s="1" t="s">
        <v>12</v>
      </c>
      <c r="G659" s="1" t="s">
        <v>25</v>
      </c>
      <c r="H659" s="14" t="s">
        <v>5926</v>
      </c>
      <c r="I659" s="39">
        <v>43617</v>
      </c>
      <c r="J659" s="1" t="s">
        <v>5927</v>
      </c>
      <c r="K659" s="1" t="s">
        <v>1173</v>
      </c>
      <c r="L659" s="1" t="s">
        <v>124</v>
      </c>
      <c r="M659" s="15">
        <v>74006</v>
      </c>
      <c r="N659" s="17" t="s">
        <v>54</v>
      </c>
      <c r="O659" s="1" t="s">
        <v>1174</v>
      </c>
      <c r="P659" s="1" t="s">
        <v>17</v>
      </c>
      <c r="Q659" s="1" t="s">
        <v>5928</v>
      </c>
      <c r="R659" s="1" t="s">
        <v>6798</v>
      </c>
      <c r="S659" s="3" t="s">
        <v>1293</v>
      </c>
      <c r="T659" s="14" t="s">
        <v>5929</v>
      </c>
      <c r="U659" s="1" t="s">
        <v>161</v>
      </c>
      <c r="V659" s="13" t="s">
        <v>24</v>
      </c>
      <c r="W659" s="11" t="s">
        <v>1213</v>
      </c>
      <c r="X659" s="11" t="s">
        <v>1213</v>
      </c>
      <c r="Y659" s="11" t="s">
        <v>1211</v>
      </c>
      <c r="Z659" s="11" t="s">
        <v>49</v>
      </c>
      <c r="AA659" s="11">
        <v>4750</v>
      </c>
      <c r="AC659" s="11" t="s">
        <v>6793</v>
      </c>
      <c r="AD659" s="3">
        <v>7013</v>
      </c>
      <c r="AE659" s="45">
        <f t="shared" si="31"/>
        <v>0</v>
      </c>
    </row>
    <row r="660" spans="1:31" ht="12" customHeight="1" x14ac:dyDescent="0.25">
      <c r="A660" s="45">
        <f t="shared" si="30"/>
        <v>0.75</v>
      </c>
      <c r="B660" s="45">
        <f t="shared" si="32"/>
        <v>0.75</v>
      </c>
      <c r="D660" s="1" t="s">
        <v>6057</v>
      </c>
      <c r="E660" s="34">
        <v>40</v>
      </c>
      <c r="F660" s="1" t="s">
        <v>12</v>
      </c>
      <c r="G660" s="1" t="s">
        <v>42</v>
      </c>
      <c r="H660" s="14" t="s">
        <v>6058</v>
      </c>
      <c r="I660" s="39">
        <v>43616</v>
      </c>
      <c r="J660" s="1" t="s">
        <v>6059</v>
      </c>
      <c r="K660" s="1" t="s">
        <v>144</v>
      </c>
      <c r="L660" s="1" t="s">
        <v>94</v>
      </c>
      <c r="M660" s="15">
        <v>23456</v>
      </c>
      <c r="N660" s="17" t="s">
        <v>144</v>
      </c>
      <c r="O660" s="1" t="s">
        <v>145</v>
      </c>
      <c r="P660" s="1" t="s">
        <v>17</v>
      </c>
      <c r="Q660" s="1" t="s">
        <v>6060</v>
      </c>
      <c r="R660" s="1" t="s">
        <v>6798</v>
      </c>
      <c r="S660" s="3" t="s">
        <v>1293</v>
      </c>
      <c r="T660" s="14" t="s">
        <v>6061</v>
      </c>
      <c r="U660" s="1" t="s">
        <v>49</v>
      </c>
      <c r="V660" s="13" t="s">
        <v>18</v>
      </c>
      <c r="W660" s="4" t="s">
        <v>1234</v>
      </c>
      <c r="X660" s="4" t="s">
        <v>1210</v>
      </c>
      <c r="Y660" s="11"/>
      <c r="Z660" s="11"/>
      <c r="AA660" s="11"/>
      <c r="AC660" s="11" t="s">
        <v>6793</v>
      </c>
      <c r="AD660" s="3">
        <v>7005</v>
      </c>
      <c r="AE660" s="45">
        <f t="shared" si="31"/>
        <v>0.75</v>
      </c>
    </row>
    <row r="661" spans="1:31" ht="12" customHeight="1" x14ac:dyDescent="0.25">
      <c r="A661" s="45">
        <f t="shared" si="30"/>
        <v>0.75</v>
      </c>
      <c r="B661" s="45" t="str">
        <f t="shared" si="32"/>
        <v/>
      </c>
      <c r="D661" s="1" t="s">
        <v>6409</v>
      </c>
      <c r="E661" s="34">
        <v>26</v>
      </c>
      <c r="F661" s="1" t="s">
        <v>12</v>
      </c>
      <c r="G661" s="1" t="s">
        <v>30</v>
      </c>
      <c r="H661" s="1"/>
      <c r="I661" s="39">
        <v>43616</v>
      </c>
      <c r="J661" s="1" t="s">
        <v>6410</v>
      </c>
      <c r="K661" s="1" t="s">
        <v>6411</v>
      </c>
      <c r="L661" s="1" t="s">
        <v>131</v>
      </c>
      <c r="M661" s="15">
        <v>64689</v>
      </c>
      <c r="N661" s="1" t="s">
        <v>454</v>
      </c>
      <c r="O661" s="1" t="s">
        <v>847</v>
      </c>
      <c r="P661" s="1" t="s">
        <v>17</v>
      </c>
      <c r="Q661" s="1" t="s">
        <v>6412</v>
      </c>
      <c r="R661" s="1" t="s">
        <v>6798</v>
      </c>
      <c r="S661" s="3" t="s">
        <v>1293</v>
      </c>
      <c r="T661" s="14" t="s">
        <v>6413</v>
      </c>
      <c r="U661" s="1" t="s">
        <v>49</v>
      </c>
      <c r="V661" s="13" t="s">
        <v>18</v>
      </c>
      <c r="W661" s="4" t="s">
        <v>1234</v>
      </c>
      <c r="X661" s="4" t="s">
        <v>1210</v>
      </c>
      <c r="Y661" s="11"/>
      <c r="Z661" s="11"/>
      <c r="AA661" s="11"/>
      <c r="AC661" s="11" t="s">
        <v>6792</v>
      </c>
      <c r="AD661" s="3">
        <v>7006</v>
      </c>
      <c r="AE661" s="45">
        <f t="shared" si="31"/>
        <v>0.75</v>
      </c>
    </row>
    <row r="662" spans="1:31" ht="12" customHeight="1" x14ac:dyDescent="0.25">
      <c r="A662" s="45">
        <f t="shared" si="30"/>
        <v>0.5</v>
      </c>
      <c r="B662" s="45" t="str">
        <f t="shared" si="32"/>
        <v/>
      </c>
      <c r="D662" s="1" t="s">
        <v>3831</v>
      </c>
      <c r="E662" s="34">
        <v>56</v>
      </c>
      <c r="F662" s="1" t="s">
        <v>12</v>
      </c>
      <c r="G662" s="1" t="s">
        <v>25</v>
      </c>
      <c r="H662" s="1"/>
      <c r="I662" s="39">
        <v>43616</v>
      </c>
      <c r="J662" s="1" t="s">
        <v>3832</v>
      </c>
      <c r="K662" s="1" t="s">
        <v>3833</v>
      </c>
      <c r="L662" s="1" t="s">
        <v>32</v>
      </c>
      <c r="M662" s="15">
        <v>21035</v>
      </c>
      <c r="N662" s="1" t="s">
        <v>530</v>
      </c>
      <c r="O662" s="1" t="s">
        <v>828</v>
      </c>
      <c r="P662" s="1" t="s">
        <v>17</v>
      </c>
      <c r="Q662" s="1" t="s">
        <v>3834</v>
      </c>
      <c r="R662" s="1" t="s">
        <v>6798</v>
      </c>
      <c r="S662" s="3" t="s">
        <v>1293</v>
      </c>
      <c r="T662" s="14" t="s">
        <v>3835</v>
      </c>
      <c r="U662" s="1" t="s">
        <v>49</v>
      </c>
      <c r="V662" s="13" t="s">
        <v>18</v>
      </c>
      <c r="W662" s="11" t="s">
        <v>1233</v>
      </c>
      <c r="X662" s="11" t="s">
        <v>1208</v>
      </c>
      <c r="Y662" s="11" t="s">
        <v>1211</v>
      </c>
      <c r="Z662" s="11" t="s">
        <v>49</v>
      </c>
      <c r="AA662" s="11">
        <v>4763</v>
      </c>
      <c r="AC662" s="11" t="s">
        <v>6792</v>
      </c>
      <c r="AD662" s="3">
        <v>7007</v>
      </c>
      <c r="AE662" s="45">
        <f t="shared" si="31"/>
        <v>0.5</v>
      </c>
    </row>
    <row r="663" spans="1:31" ht="12" customHeight="1" x14ac:dyDescent="0.25">
      <c r="A663" s="45">
        <f t="shared" si="30"/>
        <v>0.25</v>
      </c>
      <c r="B663" s="45" t="str">
        <f t="shared" si="32"/>
        <v/>
      </c>
      <c r="D663" s="13" t="s">
        <v>4577</v>
      </c>
      <c r="E663" s="36">
        <v>26</v>
      </c>
      <c r="F663" s="13" t="s">
        <v>12</v>
      </c>
      <c r="G663" s="1" t="s">
        <v>13</v>
      </c>
      <c r="H663" s="1"/>
      <c r="I663" s="39">
        <v>43616</v>
      </c>
      <c r="J663" s="1" t="s">
        <v>4578</v>
      </c>
      <c r="K663" s="1" t="s">
        <v>673</v>
      </c>
      <c r="L663" s="1" t="s">
        <v>109</v>
      </c>
      <c r="M663" s="15">
        <v>98002</v>
      </c>
      <c r="N663" s="17" t="s">
        <v>315</v>
      </c>
      <c r="O663" s="1" t="s">
        <v>896</v>
      </c>
      <c r="P663" s="1" t="s">
        <v>17</v>
      </c>
      <c r="Q663" s="1" t="s">
        <v>4579</v>
      </c>
      <c r="R663" s="1" t="s">
        <v>6798</v>
      </c>
      <c r="S663" s="3" t="s">
        <v>1293</v>
      </c>
      <c r="T663" s="14" t="s">
        <v>4580</v>
      </c>
      <c r="U663" s="1" t="s">
        <v>49</v>
      </c>
      <c r="V663" s="13" t="s">
        <v>24</v>
      </c>
      <c r="W663" s="11" t="s">
        <v>1213</v>
      </c>
      <c r="X663" s="11" t="s">
        <v>1208</v>
      </c>
      <c r="Y663" s="11" t="s">
        <v>1211</v>
      </c>
      <c r="Z663" s="11" t="s">
        <v>49</v>
      </c>
      <c r="AA663" s="11">
        <v>4753</v>
      </c>
      <c r="AC663" s="11" t="s">
        <v>6793</v>
      </c>
      <c r="AD663" s="3">
        <v>7008</v>
      </c>
      <c r="AE663" s="45">
        <f t="shared" si="31"/>
        <v>0.25</v>
      </c>
    </row>
    <row r="664" spans="1:31" ht="12" customHeight="1" x14ac:dyDescent="0.25">
      <c r="A664" s="45">
        <f t="shared" si="30"/>
        <v>0</v>
      </c>
      <c r="B664" s="45" t="str">
        <f t="shared" si="32"/>
        <v/>
      </c>
      <c r="D664" s="1" t="s">
        <v>4978</v>
      </c>
      <c r="E664" s="34">
        <v>32</v>
      </c>
      <c r="F664" s="1" t="s">
        <v>12</v>
      </c>
      <c r="G664" s="1" t="s">
        <v>25</v>
      </c>
      <c r="H664" s="14" t="s">
        <v>4979</v>
      </c>
      <c r="I664" s="39">
        <v>43616</v>
      </c>
      <c r="J664" s="1" t="s">
        <v>4980</v>
      </c>
      <c r="K664" s="1" t="s">
        <v>4981</v>
      </c>
      <c r="L664" s="1" t="s">
        <v>622</v>
      </c>
      <c r="M664" s="15">
        <v>4038</v>
      </c>
      <c r="N664" s="17" t="s">
        <v>526</v>
      </c>
      <c r="O664" s="1" t="s">
        <v>4982</v>
      </c>
      <c r="P664" s="1" t="s">
        <v>17</v>
      </c>
      <c r="Q664" s="1" t="s">
        <v>4983</v>
      </c>
      <c r="R664" s="1" t="s">
        <v>6798</v>
      </c>
      <c r="S664" s="3" t="s">
        <v>1293</v>
      </c>
      <c r="T664" s="14" t="s">
        <v>4984</v>
      </c>
      <c r="U664" s="1" t="s">
        <v>49</v>
      </c>
      <c r="V664" s="13" t="s">
        <v>121</v>
      </c>
      <c r="W664" s="11" t="s">
        <v>1237</v>
      </c>
      <c r="X664" s="11" t="s">
        <v>1210</v>
      </c>
      <c r="Y664" s="11" t="s">
        <v>1209</v>
      </c>
      <c r="Z664" s="11" t="s">
        <v>49</v>
      </c>
      <c r="AA664" s="11">
        <v>4749</v>
      </c>
      <c r="AC664" s="11" t="s">
        <v>6793</v>
      </c>
      <c r="AD664" s="3">
        <v>7009</v>
      </c>
      <c r="AE664" s="45">
        <f t="shared" si="31"/>
        <v>0</v>
      </c>
    </row>
    <row r="665" spans="1:31" ht="12" customHeight="1" x14ac:dyDescent="0.25">
      <c r="A665" s="45">
        <f t="shared" si="30"/>
        <v>0.75</v>
      </c>
      <c r="B665" s="45">
        <f t="shared" si="32"/>
        <v>0.75</v>
      </c>
      <c r="D665" s="1" t="s">
        <v>5217</v>
      </c>
      <c r="E665" s="34">
        <v>32</v>
      </c>
      <c r="F665" s="1" t="s">
        <v>52</v>
      </c>
      <c r="G665" s="1" t="s">
        <v>42</v>
      </c>
      <c r="H665" s="14" t="s">
        <v>5218</v>
      </c>
      <c r="I665" s="39">
        <v>43615</v>
      </c>
      <c r="J665" s="1" t="s">
        <v>5219</v>
      </c>
      <c r="K665" s="1" t="s">
        <v>448</v>
      </c>
      <c r="L665" s="1" t="s">
        <v>46</v>
      </c>
      <c r="M665" s="15">
        <v>35805</v>
      </c>
      <c r="N665" s="17" t="s">
        <v>449</v>
      </c>
      <c r="O665" s="1" t="s">
        <v>450</v>
      </c>
      <c r="P665" s="1" t="s">
        <v>17</v>
      </c>
      <c r="Q665" s="1" t="s">
        <v>5220</v>
      </c>
      <c r="R665" s="1" t="s">
        <v>6798</v>
      </c>
      <c r="S665" s="3" t="s">
        <v>1293</v>
      </c>
      <c r="T665" s="14" t="s">
        <v>5221</v>
      </c>
      <c r="U665" s="1" t="s">
        <v>161</v>
      </c>
      <c r="V665" s="13" t="s">
        <v>18</v>
      </c>
      <c r="W665" s="11" t="s">
        <v>1234</v>
      </c>
      <c r="X665" s="11" t="s">
        <v>1210</v>
      </c>
      <c r="Y665" s="11" t="s">
        <v>1211</v>
      </c>
      <c r="Z665" s="11" t="s">
        <v>49</v>
      </c>
      <c r="AA665" s="11">
        <v>4756</v>
      </c>
      <c r="AC665" s="11" t="s">
        <v>6793</v>
      </c>
      <c r="AD665" s="3">
        <v>7002</v>
      </c>
      <c r="AE665" s="45">
        <f t="shared" si="31"/>
        <v>0.75</v>
      </c>
    </row>
    <row r="666" spans="1:31" ht="12" customHeight="1" x14ac:dyDescent="0.25">
      <c r="A666" s="45">
        <f t="shared" si="30"/>
        <v>0.5</v>
      </c>
      <c r="B666" s="45" t="str">
        <f t="shared" si="32"/>
        <v/>
      </c>
      <c r="D666" s="1" t="s">
        <v>540</v>
      </c>
      <c r="E666" s="17"/>
      <c r="F666" s="1" t="s">
        <v>52</v>
      </c>
      <c r="G666" s="1" t="s">
        <v>20</v>
      </c>
      <c r="H666" s="1"/>
      <c r="I666" s="39">
        <v>43615</v>
      </c>
      <c r="J666" s="1" t="s">
        <v>5474</v>
      </c>
      <c r="K666" s="1" t="s">
        <v>146</v>
      </c>
      <c r="L666" s="1" t="s">
        <v>28</v>
      </c>
      <c r="M666" s="15">
        <v>91762</v>
      </c>
      <c r="N666" s="17" t="s">
        <v>110</v>
      </c>
      <c r="O666" s="1" t="s">
        <v>147</v>
      </c>
      <c r="P666" s="1" t="s">
        <v>17</v>
      </c>
      <c r="Q666" s="1" t="s">
        <v>5475</v>
      </c>
      <c r="R666" s="1" t="s">
        <v>6798</v>
      </c>
      <c r="S666" s="3" t="s">
        <v>1293</v>
      </c>
      <c r="T666" s="14" t="s">
        <v>5476</v>
      </c>
      <c r="U666" s="1" t="s">
        <v>161</v>
      </c>
      <c r="V666" s="13" t="s">
        <v>18</v>
      </c>
      <c r="W666" s="11" t="s">
        <v>1234</v>
      </c>
      <c r="X666" s="11" t="s">
        <v>1208</v>
      </c>
      <c r="Y666" s="11" t="s">
        <v>1211</v>
      </c>
      <c r="Z666" s="11" t="s">
        <v>49</v>
      </c>
      <c r="AA666" s="11">
        <v>4754</v>
      </c>
      <c r="AC666" s="11" t="s">
        <v>6793</v>
      </c>
      <c r="AD666" s="3">
        <v>7003</v>
      </c>
      <c r="AE666" s="45">
        <f t="shared" si="31"/>
        <v>0.5</v>
      </c>
    </row>
    <row r="667" spans="1:31" ht="12" customHeight="1" x14ac:dyDescent="0.25">
      <c r="A667" s="45">
        <f t="shared" si="30"/>
        <v>0.5</v>
      </c>
      <c r="B667" s="45" t="str">
        <f t="shared" si="32"/>
        <v/>
      </c>
      <c r="D667" s="1" t="s">
        <v>5578</v>
      </c>
      <c r="E667" s="34">
        <v>58</v>
      </c>
      <c r="F667" s="1" t="s">
        <v>12</v>
      </c>
      <c r="G667" s="11" t="s">
        <v>25</v>
      </c>
      <c r="H667" s="1"/>
      <c r="I667" s="39">
        <v>43615</v>
      </c>
      <c r="J667" s="1" t="s">
        <v>5579</v>
      </c>
      <c r="K667" s="1" t="s">
        <v>5580</v>
      </c>
      <c r="L667" s="1" t="s">
        <v>32</v>
      </c>
      <c r="M667" s="15">
        <v>21078</v>
      </c>
      <c r="N667" s="17" t="s">
        <v>835</v>
      </c>
      <c r="O667" s="1" t="s">
        <v>836</v>
      </c>
      <c r="P667" s="1" t="s">
        <v>17</v>
      </c>
      <c r="Q667" s="1" t="s">
        <v>5581</v>
      </c>
      <c r="R667" s="1" t="s">
        <v>6798</v>
      </c>
      <c r="S667" s="3" t="s">
        <v>1293</v>
      </c>
      <c r="T667" s="14" t="s">
        <v>5582</v>
      </c>
      <c r="U667" s="1" t="s">
        <v>161</v>
      </c>
      <c r="V667" s="13" t="s">
        <v>18</v>
      </c>
      <c r="W667" s="11" t="s">
        <v>1234</v>
      </c>
      <c r="X667" s="11" t="s">
        <v>1208</v>
      </c>
      <c r="Y667" s="11" t="s">
        <v>1211</v>
      </c>
      <c r="Z667" s="11" t="s">
        <v>49</v>
      </c>
      <c r="AA667" s="11">
        <v>4759</v>
      </c>
      <c r="AC667" s="11" t="s">
        <v>6793</v>
      </c>
      <c r="AD667" s="3">
        <v>7004</v>
      </c>
      <c r="AE667" s="45">
        <f t="shared" si="31"/>
        <v>0.5</v>
      </c>
    </row>
    <row r="668" spans="1:31" ht="12" customHeight="1" x14ac:dyDescent="0.25">
      <c r="A668" s="45">
        <f t="shared" si="30"/>
        <v>0.5</v>
      </c>
      <c r="B668" s="45" t="str">
        <f t="shared" si="32"/>
        <v/>
      </c>
      <c r="D668" s="1" t="s">
        <v>3491</v>
      </c>
      <c r="E668" s="34">
        <v>22</v>
      </c>
      <c r="F668" s="1" t="s">
        <v>12</v>
      </c>
      <c r="G668" s="11" t="s">
        <v>30</v>
      </c>
      <c r="H668" s="1"/>
      <c r="I668" s="39">
        <v>43614</v>
      </c>
      <c r="J668" s="1" t="s">
        <v>3492</v>
      </c>
      <c r="K668" s="1" t="s">
        <v>57</v>
      </c>
      <c r="L668" s="1" t="s">
        <v>39</v>
      </c>
      <c r="M668" s="15">
        <v>79101</v>
      </c>
      <c r="N668" s="17" t="s">
        <v>981</v>
      </c>
      <c r="O668" s="1" t="s">
        <v>982</v>
      </c>
      <c r="P668" s="1" t="s">
        <v>17</v>
      </c>
      <c r="Q668" s="1" t="s">
        <v>3493</v>
      </c>
      <c r="R668" s="1" t="s">
        <v>6798</v>
      </c>
      <c r="S668" s="3" t="s">
        <v>1293</v>
      </c>
      <c r="T668" s="14" t="s">
        <v>3494</v>
      </c>
      <c r="U668" s="1" t="s">
        <v>49</v>
      </c>
      <c r="V668" s="13" t="s">
        <v>18</v>
      </c>
      <c r="W668" s="11" t="s">
        <v>1234</v>
      </c>
      <c r="X668" s="11" t="s">
        <v>1210</v>
      </c>
      <c r="Y668" s="11" t="s">
        <v>1212</v>
      </c>
      <c r="Z668" s="11" t="s">
        <v>49</v>
      </c>
      <c r="AA668" s="11">
        <v>4757</v>
      </c>
      <c r="AC668" s="11" t="s">
        <v>6793</v>
      </c>
      <c r="AD668" s="3">
        <v>7000</v>
      </c>
      <c r="AE668" s="45">
        <f t="shared" si="31"/>
        <v>0.5</v>
      </c>
    </row>
    <row r="669" spans="1:31" ht="12" customHeight="1" x14ac:dyDescent="0.25">
      <c r="A669" s="45">
        <f t="shared" si="30"/>
        <v>0.75</v>
      </c>
      <c r="B669" s="45" t="str">
        <f t="shared" si="32"/>
        <v/>
      </c>
      <c r="D669" s="1" t="s">
        <v>5574</v>
      </c>
      <c r="E669" s="34">
        <v>62</v>
      </c>
      <c r="F669" s="1" t="s">
        <v>12</v>
      </c>
      <c r="G669" s="11" t="s">
        <v>25</v>
      </c>
      <c r="H669" s="1"/>
      <c r="I669" s="39">
        <v>43614</v>
      </c>
      <c r="J669" s="1" t="s">
        <v>5575</v>
      </c>
      <c r="K669" s="1" t="s">
        <v>87</v>
      </c>
      <c r="L669" s="1" t="s">
        <v>119</v>
      </c>
      <c r="M669" s="15">
        <v>28412</v>
      </c>
      <c r="N669" s="17" t="s">
        <v>794</v>
      </c>
      <c r="O669" s="1" t="s">
        <v>89</v>
      </c>
      <c r="P669" s="1" t="s">
        <v>17</v>
      </c>
      <c r="Q669" s="1" t="s">
        <v>5576</v>
      </c>
      <c r="R669" s="1" t="s">
        <v>6798</v>
      </c>
      <c r="S669" s="3" t="s">
        <v>1293</v>
      </c>
      <c r="T669" s="14" t="s">
        <v>5577</v>
      </c>
      <c r="U669" s="1" t="s">
        <v>161</v>
      </c>
      <c r="V669" s="13" t="s">
        <v>18</v>
      </c>
      <c r="W669" s="11" t="s">
        <v>1234</v>
      </c>
      <c r="X669" s="11" t="s">
        <v>1210</v>
      </c>
      <c r="Y669" s="11" t="s">
        <v>1211</v>
      </c>
      <c r="Z669" s="11" t="s">
        <v>49</v>
      </c>
      <c r="AA669" s="11">
        <v>4758</v>
      </c>
      <c r="AC669" s="11" t="s">
        <v>6793</v>
      </c>
      <c r="AD669" s="3">
        <v>7001</v>
      </c>
      <c r="AE669" s="45">
        <f t="shared" si="31"/>
        <v>0.75</v>
      </c>
    </row>
    <row r="670" spans="1:31" ht="12" customHeight="1" x14ac:dyDescent="0.25">
      <c r="A670" s="45">
        <f t="shared" si="30"/>
        <v>0.75</v>
      </c>
      <c r="B670" s="45">
        <f t="shared" si="32"/>
        <v>0.75</v>
      </c>
      <c r="D670" s="1" t="s">
        <v>1732</v>
      </c>
      <c r="E670" s="34">
        <v>21</v>
      </c>
      <c r="F670" s="1" t="s">
        <v>12</v>
      </c>
      <c r="G670" s="1" t="s">
        <v>42</v>
      </c>
      <c r="H670" s="14" t="s">
        <v>1733</v>
      </c>
      <c r="I670" s="39">
        <v>43613</v>
      </c>
      <c r="J670" s="1" t="s">
        <v>1734</v>
      </c>
      <c r="K670" s="1" t="s">
        <v>43</v>
      </c>
      <c r="L670" s="1" t="s">
        <v>27</v>
      </c>
      <c r="M670" s="15">
        <v>60617</v>
      </c>
      <c r="N670" s="17" t="s">
        <v>44</v>
      </c>
      <c r="O670" s="1" t="s">
        <v>45</v>
      </c>
      <c r="P670" s="1" t="s">
        <v>17</v>
      </c>
      <c r="Q670" s="1" t="s">
        <v>1735</v>
      </c>
      <c r="R670" s="1" t="s">
        <v>6798</v>
      </c>
      <c r="S670" s="3" t="s">
        <v>1293</v>
      </c>
      <c r="T670" s="14" t="s">
        <v>1736</v>
      </c>
      <c r="U670" s="1" t="s">
        <v>49</v>
      </c>
      <c r="V670" s="13" t="s">
        <v>18</v>
      </c>
      <c r="W670" s="11" t="s">
        <v>1234</v>
      </c>
      <c r="X670" s="11" t="s">
        <v>1208</v>
      </c>
      <c r="Y670" s="11" t="s">
        <v>1211</v>
      </c>
      <c r="Z670" s="11" t="s">
        <v>49</v>
      </c>
      <c r="AA670" s="11">
        <v>4746</v>
      </c>
      <c r="AC670" s="11" t="s">
        <v>6791</v>
      </c>
      <c r="AD670" s="3">
        <v>6999</v>
      </c>
      <c r="AE670" s="45">
        <f t="shared" si="31"/>
        <v>0.75</v>
      </c>
    </row>
    <row r="671" spans="1:31" ht="12" customHeight="1" x14ac:dyDescent="0.25">
      <c r="A671" s="45">
        <f t="shared" si="30"/>
        <v>1</v>
      </c>
      <c r="B671" s="45">
        <f t="shared" si="32"/>
        <v>1</v>
      </c>
      <c r="D671" s="1" t="s">
        <v>1728</v>
      </c>
      <c r="E671" s="34">
        <v>44</v>
      </c>
      <c r="F671" s="1" t="s">
        <v>12</v>
      </c>
      <c r="G671" s="1" t="s">
        <v>42</v>
      </c>
      <c r="H671" s="1"/>
      <c r="I671" s="39">
        <v>43612</v>
      </c>
      <c r="J671" s="1" t="s">
        <v>1729</v>
      </c>
      <c r="K671" s="1" t="s">
        <v>586</v>
      </c>
      <c r="L671" s="1" t="s">
        <v>27</v>
      </c>
      <c r="M671" s="15">
        <v>60432</v>
      </c>
      <c r="N671" s="17" t="s">
        <v>587</v>
      </c>
      <c r="O671" s="1" t="s">
        <v>588</v>
      </c>
      <c r="P671" s="1" t="s">
        <v>17</v>
      </c>
      <c r="Q671" s="1" t="s">
        <v>1730</v>
      </c>
      <c r="R671" s="1" t="s">
        <v>6798</v>
      </c>
      <c r="S671" s="3" t="s">
        <v>1293</v>
      </c>
      <c r="T671" s="14" t="s">
        <v>1731</v>
      </c>
      <c r="U671" s="1" t="s">
        <v>49</v>
      </c>
      <c r="V671" s="13" t="s">
        <v>18</v>
      </c>
      <c r="W671" s="11" t="s">
        <v>1234</v>
      </c>
      <c r="X671" s="11" t="s">
        <v>1210</v>
      </c>
      <c r="Y671" s="11" t="s">
        <v>1211</v>
      </c>
      <c r="Z671" s="11" t="s">
        <v>49</v>
      </c>
      <c r="AA671" s="11">
        <v>4745</v>
      </c>
      <c r="AC671" s="11" t="s">
        <v>6793</v>
      </c>
      <c r="AD671" s="3">
        <v>6997</v>
      </c>
      <c r="AE671" s="45">
        <f t="shared" si="31"/>
        <v>1</v>
      </c>
    </row>
    <row r="672" spans="1:31" ht="12" customHeight="1" x14ac:dyDescent="0.25">
      <c r="A672" s="45">
        <f t="shared" si="30"/>
        <v>0.25</v>
      </c>
      <c r="B672" s="45" t="str">
        <f t="shared" si="32"/>
        <v/>
      </c>
      <c r="D672" s="1" t="s">
        <v>5298</v>
      </c>
      <c r="E672" s="34">
        <v>49</v>
      </c>
      <c r="F672" s="1" t="s">
        <v>12</v>
      </c>
      <c r="G672" s="1" t="s">
        <v>25</v>
      </c>
      <c r="H672" s="14" t="s">
        <v>5299</v>
      </c>
      <c r="I672" s="39">
        <v>43612</v>
      </c>
      <c r="J672" s="1" t="s">
        <v>5300</v>
      </c>
      <c r="K672" s="1" t="s">
        <v>203</v>
      </c>
      <c r="L672" s="1" t="s">
        <v>118</v>
      </c>
      <c r="M672" s="15">
        <v>67213</v>
      </c>
      <c r="N672" s="17" t="s">
        <v>204</v>
      </c>
      <c r="O672" s="1" t="s">
        <v>5301</v>
      </c>
      <c r="P672" s="1" t="s">
        <v>17</v>
      </c>
      <c r="Q672" s="1" t="s">
        <v>5302</v>
      </c>
      <c r="R672" s="1" t="s">
        <v>6798</v>
      </c>
      <c r="S672" s="3" t="s">
        <v>1293</v>
      </c>
      <c r="T672" s="14" t="s">
        <v>5303</v>
      </c>
      <c r="U672" s="1" t="s">
        <v>161</v>
      </c>
      <c r="V672" s="13" t="s">
        <v>18</v>
      </c>
      <c r="W672" s="11" t="s">
        <v>1234</v>
      </c>
      <c r="X672" s="11" t="s">
        <v>1210</v>
      </c>
      <c r="Y672" s="11" t="s">
        <v>1212</v>
      </c>
      <c r="Z672" s="11" t="s">
        <v>49</v>
      </c>
      <c r="AA672" s="11">
        <v>4738</v>
      </c>
      <c r="AC672" s="11" t="s">
        <v>6791</v>
      </c>
      <c r="AD672" s="3">
        <v>6998</v>
      </c>
      <c r="AE672" s="45">
        <f t="shared" si="31"/>
        <v>0.25</v>
      </c>
    </row>
    <row r="673" spans="1:31" ht="12" customHeight="1" x14ac:dyDescent="0.25">
      <c r="A673" s="45">
        <f t="shared" si="30"/>
        <v>0.5</v>
      </c>
      <c r="B673" s="45">
        <f t="shared" si="32"/>
        <v>0.5</v>
      </c>
      <c r="D673" s="1" t="s">
        <v>1724</v>
      </c>
      <c r="E673" s="34">
        <v>30</v>
      </c>
      <c r="F673" s="1" t="s">
        <v>12</v>
      </c>
      <c r="G673" s="1" t="s">
        <v>42</v>
      </c>
      <c r="H673" s="1"/>
      <c r="I673" s="39">
        <v>43611</v>
      </c>
      <c r="J673" s="1" t="s">
        <v>1725</v>
      </c>
      <c r="K673" s="1" t="s">
        <v>130</v>
      </c>
      <c r="L673" s="1" t="s">
        <v>131</v>
      </c>
      <c r="M673" s="15">
        <v>64132</v>
      </c>
      <c r="N673" s="17" t="s">
        <v>132</v>
      </c>
      <c r="O673" s="1" t="s">
        <v>133</v>
      </c>
      <c r="P673" s="1" t="s">
        <v>17</v>
      </c>
      <c r="Q673" s="1" t="s">
        <v>1726</v>
      </c>
      <c r="R673" s="1" t="s">
        <v>6798</v>
      </c>
      <c r="S673" s="3" t="s">
        <v>1293</v>
      </c>
      <c r="T673" s="14" t="s">
        <v>1727</v>
      </c>
      <c r="U673" s="1" t="s">
        <v>49</v>
      </c>
      <c r="V673" s="13" t="s">
        <v>18</v>
      </c>
      <c r="W673" s="11" t="s">
        <v>1234</v>
      </c>
      <c r="X673" s="11" t="s">
        <v>1210</v>
      </c>
      <c r="Y673" s="11" t="s">
        <v>1212</v>
      </c>
      <c r="Z673" s="11" t="s">
        <v>49</v>
      </c>
      <c r="AA673" s="11">
        <v>4737</v>
      </c>
      <c r="AC673" s="11" t="s">
        <v>6791</v>
      </c>
      <c r="AD673" s="3">
        <v>6995</v>
      </c>
      <c r="AE673" s="45">
        <f t="shared" si="31"/>
        <v>0.5</v>
      </c>
    </row>
    <row r="674" spans="1:31" ht="12" customHeight="1" x14ac:dyDescent="0.25">
      <c r="A674" s="45">
        <f t="shared" si="30"/>
        <v>0.75</v>
      </c>
      <c r="B674" s="45" t="str">
        <f t="shared" si="32"/>
        <v/>
      </c>
      <c r="D674" s="1" t="s">
        <v>3247</v>
      </c>
      <c r="E674" s="34">
        <v>48</v>
      </c>
      <c r="F674" s="1" t="s">
        <v>12</v>
      </c>
      <c r="G674" s="1" t="s">
        <v>20</v>
      </c>
      <c r="H674" s="1"/>
      <c r="I674" s="39">
        <v>43611</v>
      </c>
      <c r="J674" s="1" t="s">
        <v>3248</v>
      </c>
      <c r="K674" s="1" t="s">
        <v>225</v>
      </c>
      <c r="L674" s="1" t="s">
        <v>39</v>
      </c>
      <c r="M674" s="15">
        <v>79765</v>
      </c>
      <c r="N674" s="17" t="s">
        <v>226</v>
      </c>
      <c r="O674" s="1" t="s">
        <v>1120</v>
      </c>
      <c r="P674" s="1" t="s">
        <v>17</v>
      </c>
      <c r="Q674" s="1" t="s">
        <v>3249</v>
      </c>
      <c r="R674" s="1" t="s">
        <v>6798</v>
      </c>
      <c r="S674" s="3" t="s">
        <v>1293</v>
      </c>
      <c r="T674" s="14" t="s">
        <v>3250</v>
      </c>
      <c r="U674" s="1" t="s">
        <v>49</v>
      </c>
      <c r="V674" s="13" t="s">
        <v>18</v>
      </c>
      <c r="W674" s="11" t="s">
        <v>1234</v>
      </c>
      <c r="X674" s="11" t="s">
        <v>1210</v>
      </c>
      <c r="Y674" s="11"/>
      <c r="Z674" s="11" t="s">
        <v>49</v>
      </c>
      <c r="AA674" s="11">
        <v>4739</v>
      </c>
      <c r="AC674" s="11" t="s">
        <v>6793</v>
      </c>
      <c r="AD674" s="3">
        <v>6996</v>
      </c>
      <c r="AE674" s="45">
        <f t="shared" si="31"/>
        <v>0.75</v>
      </c>
    </row>
    <row r="675" spans="1:31" ht="12" customHeight="1" x14ac:dyDescent="0.25">
      <c r="A675" s="45">
        <f t="shared" si="30"/>
        <v>0.75</v>
      </c>
      <c r="B675" s="45" t="str">
        <f t="shared" si="32"/>
        <v/>
      </c>
      <c r="D675" s="13" t="s">
        <v>2996</v>
      </c>
      <c r="E675" s="36">
        <v>35</v>
      </c>
      <c r="F675" s="13" t="s">
        <v>12</v>
      </c>
      <c r="G675" s="13" t="s">
        <v>30</v>
      </c>
      <c r="H675" s="1"/>
      <c r="I675" s="39">
        <v>43609</v>
      </c>
      <c r="J675" s="1" t="s">
        <v>844</v>
      </c>
      <c r="K675" s="1" t="s">
        <v>210</v>
      </c>
      <c r="L675" s="1" t="s">
        <v>39</v>
      </c>
      <c r="M675" s="15">
        <v>77048</v>
      </c>
      <c r="N675" s="17" t="s">
        <v>162</v>
      </c>
      <c r="O675" s="1" t="s">
        <v>211</v>
      </c>
      <c r="P675" s="1" t="s">
        <v>17</v>
      </c>
      <c r="Q675" s="1" t="s">
        <v>2997</v>
      </c>
      <c r="R675" s="1" t="s">
        <v>6798</v>
      </c>
      <c r="S675" s="3" t="s">
        <v>1293</v>
      </c>
      <c r="T675" s="14" t="s">
        <v>2998</v>
      </c>
      <c r="U675" s="1" t="s">
        <v>49</v>
      </c>
      <c r="V675" s="13" t="s">
        <v>18</v>
      </c>
      <c r="W675" s="11" t="s">
        <v>1234</v>
      </c>
      <c r="X675" s="11" t="s">
        <v>1208</v>
      </c>
      <c r="Y675" s="11" t="s">
        <v>1211</v>
      </c>
      <c r="Z675" s="11" t="s">
        <v>49</v>
      </c>
      <c r="AA675" s="11">
        <v>4740</v>
      </c>
      <c r="AC675" s="11" t="s">
        <v>6793</v>
      </c>
      <c r="AD675" s="3">
        <v>6993</v>
      </c>
      <c r="AE675" s="45">
        <f t="shared" si="31"/>
        <v>0.75</v>
      </c>
    </row>
    <row r="676" spans="1:31" ht="12" customHeight="1" x14ac:dyDescent="0.25">
      <c r="A676" s="45">
        <f t="shared" si="30"/>
        <v>0.75</v>
      </c>
      <c r="B676" s="45" t="str">
        <f t="shared" si="32"/>
        <v/>
      </c>
      <c r="D676" s="1" t="s">
        <v>6260</v>
      </c>
      <c r="E676" s="34">
        <v>58</v>
      </c>
      <c r="F676" s="1" t="s">
        <v>12</v>
      </c>
      <c r="G676" s="1" t="s">
        <v>25</v>
      </c>
      <c r="H676" s="14" t="s">
        <v>6261</v>
      </c>
      <c r="I676" s="39">
        <v>43609</v>
      </c>
      <c r="J676" s="1" t="s">
        <v>6262</v>
      </c>
      <c r="K676" s="1" t="s">
        <v>453</v>
      </c>
      <c r="L676" s="1" t="s">
        <v>35</v>
      </c>
      <c r="M676" s="15">
        <v>33311</v>
      </c>
      <c r="N676" s="17" t="s">
        <v>301</v>
      </c>
      <c r="O676" s="1" t="s">
        <v>6263</v>
      </c>
      <c r="P676" s="1" t="s">
        <v>17</v>
      </c>
      <c r="Q676" s="1" t="s">
        <v>6264</v>
      </c>
      <c r="R676" s="1" t="s">
        <v>6798</v>
      </c>
      <c r="S676" s="3" t="s">
        <v>1293</v>
      </c>
      <c r="T676" s="14" t="s">
        <v>6265</v>
      </c>
      <c r="U676" s="1" t="s">
        <v>49</v>
      </c>
      <c r="V676" s="13" t="s">
        <v>18</v>
      </c>
      <c r="W676" s="4" t="s">
        <v>1234</v>
      </c>
      <c r="X676" s="4" t="s">
        <v>1210</v>
      </c>
      <c r="Y676" s="11"/>
      <c r="Z676" s="11"/>
      <c r="AA676" s="11">
        <v>4744</v>
      </c>
      <c r="AC676" s="11" t="s">
        <v>6793</v>
      </c>
      <c r="AD676" s="3">
        <v>6994</v>
      </c>
      <c r="AE676" s="45">
        <f t="shared" si="31"/>
        <v>0.75</v>
      </c>
    </row>
    <row r="677" spans="1:31" ht="12" customHeight="1" x14ac:dyDescent="0.25">
      <c r="A677" s="45">
        <f t="shared" si="30"/>
        <v>0.5</v>
      </c>
      <c r="B677" s="45" t="str">
        <f t="shared" si="32"/>
        <v/>
      </c>
      <c r="D677" s="1" t="s">
        <v>2435</v>
      </c>
      <c r="E677" s="34">
        <v>41</v>
      </c>
      <c r="F677" s="1" t="s">
        <v>12</v>
      </c>
      <c r="G677" s="1" t="s">
        <v>25</v>
      </c>
      <c r="H677" s="14" t="s">
        <v>2436</v>
      </c>
      <c r="I677" s="39">
        <v>43609</v>
      </c>
      <c r="J677" s="1" t="s">
        <v>2437</v>
      </c>
      <c r="K677" s="1" t="s">
        <v>388</v>
      </c>
      <c r="L677" s="1" t="s">
        <v>35</v>
      </c>
      <c r="M677" s="15">
        <v>32966</v>
      </c>
      <c r="N677" s="17" t="s">
        <v>389</v>
      </c>
      <c r="O677" s="1" t="s">
        <v>390</v>
      </c>
      <c r="P677" s="1" t="s">
        <v>17</v>
      </c>
      <c r="Q677" s="1" t="s">
        <v>2438</v>
      </c>
      <c r="R677" s="1" t="s">
        <v>6798</v>
      </c>
      <c r="S677" s="3" t="s">
        <v>1293</v>
      </c>
      <c r="T677" s="14" t="s">
        <v>2439</v>
      </c>
      <c r="U677" s="1" t="s">
        <v>49</v>
      </c>
      <c r="V677" s="13" t="s">
        <v>18</v>
      </c>
      <c r="W677" s="11" t="s">
        <v>1234</v>
      </c>
      <c r="X677" s="11" t="s">
        <v>1210</v>
      </c>
      <c r="Y677" s="11" t="s">
        <v>1209</v>
      </c>
      <c r="Z677" s="11" t="s">
        <v>49</v>
      </c>
      <c r="AA677" s="11">
        <v>5439</v>
      </c>
      <c r="AC677" s="11" t="s">
        <v>6792</v>
      </c>
      <c r="AD677" s="3">
        <v>6992</v>
      </c>
      <c r="AE677" s="45">
        <f t="shared" si="31"/>
        <v>0.5</v>
      </c>
    </row>
    <row r="678" spans="1:31" ht="12" customHeight="1" x14ac:dyDescent="0.25">
      <c r="A678" s="45">
        <f t="shared" si="30"/>
        <v>0.75</v>
      </c>
      <c r="B678" s="45" t="str">
        <f t="shared" si="32"/>
        <v/>
      </c>
      <c r="D678" s="1" t="s">
        <v>6266</v>
      </c>
      <c r="E678" s="34">
        <v>56</v>
      </c>
      <c r="F678" s="1" t="s">
        <v>12</v>
      </c>
      <c r="G678" s="1" t="s">
        <v>25</v>
      </c>
      <c r="H678" s="14" t="s">
        <v>6267</v>
      </c>
      <c r="I678" s="39">
        <v>43608</v>
      </c>
      <c r="J678" s="1" t="s">
        <v>6268</v>
      </c>
      <c r="K678" s="1" t="s">
        <v>203</v>
      </c>
      <c r="L678" s="1" t="s">
        <v>118</v>
      </c>
      <c r="M678" s="15">
        <v>67217</v>
      </c>
      <c r="N678" s="17" t="s">
        <v>204</v>
      </c>
      <c r="O678" s="1" t="s">
        <v>205</v>
      </c>
      <c r="P678" s="1" t="s">
        <v>17</v>
      </c>
      <c r="Q678" s="1" t="s">
        <v>6269</v>
      </c>
      <c r="R678" s="1" t="s">
        <v>6798</v>
      </c>
      <c r="S678" s="3" t="s">
        <v>1293</v>
      </c>
      <c r="T678" s="14" t="s">
        <v>6270</v>
      </c>
      <c r="U678" s="1" t="s">
        <v>49</v>
      </c>
      <c r="V678" s="13" t="s">
        <v>18</v>
      </c>
      <c r="W678" s="4" t="s">
        <v>1234</v>
      </c>
      <c r="X678" s="4" t="s">
        <v>1210</v>
      </c>
      <c r="Y678" s="11"/>
      <c r="Z678" s="11"/>
      <c r="AA678" s="11">
        <v>4760</v>
      </c>
      <c r="AC678" s="11" t="s">
        <v>6793</v>
      </c>
      <c r="AD678" s="3">
        <v>6990</v>
      </c>
      <c r="AE678" s="45">
        <f t="shared" si="31"/>
        <v>0.75</v>
      </c>
    </row>
    <row r="679" spans="1:31" ht="12" customHeight="1" x14ac:dyDescent="0.25">
      <c r="A679" s="45">
        <f t="shared" si="30"/>
        <v>0.25</v>
      </c>
      <c r="B679" s="45" t="str">
        <f t="shared" si="32"/>
        <v/>
      </c>
      <c r="D679" s="1" t="s">
        <v>5232</v>
      </c>
      <c r="E679" s="34">
        <v>28</v>
      </c>
      <c r="F679" s="1" t="s">
        <v>12</v>
      </c>
      <c r="G679" s="1" t="s">
        <v>25</v>
      </c>
      <c r="H679" s="14" t="s">
        <v>5233</v>
      </c>
      <c r="I679" s="39">
        <v>43608</v>
      </c>
      <c r="J679" s="1" t="s">
        <v>5234</v>
      </c>
      <c r="K679" s="1" t="s">
        <v>5235</v>
      </c>
      <c r="L679" s="1" t="s">
        <v>197</v>
      </c>
      <c r="M679" s="15">
        <v>39426</v>
      </c>
      <c r="N679" s="17" t="s">
        <v>1294</v>
      </c>
      <c r="O679" s="1" t="s">
        <v>5236</v>
      </c>
      <c r="P679" s="1" t="s">
        <v>17</v>
      </c>
      <c r="Q679" s="1" t="s">
        <v>5237</v>
      </c>
      <c r="R679" s="1" t="s">
        <v>6798</v>
      </c>
      <c r="S679" s="3" t="s">
        <v>1293</v>
      </c>
      <c r="T679" s="14" t="s">
        <v>5238</v>
      </c>
      <c r="U679" s="1" t="s">
        <v>161</v>
      </c>
      <c r="V679" s="13" t="s">
        <v>18</v>
      </c>
      <c r="W679" s="11" t="s">
        <v>1234</v>
      </c>
      <c r="X679" s="11" t="s">
        <v>1210</v>
      </c>
      <c r="Y679" s="11" t="s">
        <v>1209</v>
      </c>
      <c r="Z679" s="11" t="s">
        <v>49</v>
      </c>
      <c r="AA679" s="11">
        <v>4743</v>
      </c>
      <c r="AC679" s="11" t="s">
        <v>6792</v>
      </c>
      <c r="AD679" s="3">
        <v>6989</v>
      </c>
      <c r="AE679" s="45">
        <f t="shared" si="31"/>
        <v>0.25</v>
      </c>
    </row>
    <row r="680" spans="1:31" ht="12" customHeight="1" x14ac:dyDescent="0.25">
      <c r="A680" s="45">
        <f t="shared" si="30"/>
        <v>0.5</v>
      </c>
      <c r="B680" s="45" t="str">
        <f t="shared" si="32"/>
        <v/>
      </c>
      <c r="D680" s="1" t="s">
        <v>4415</v>
      </c>
      <c r="E680" s="34">
        <v>41</v>
      </c>
      <c r="F680" s="1" t="s">
        <v>12</v>
      </c>
      <c r="G680" s="1" t="s">
        <v>25</v>
      </c>
      <c r="H680" s="14" t="s">
        <v>4416</v>
      </c>
      <c r="I680" s="39">
        <v>43608</v>
      </c>
      <c r="J680" s="1" t="s">
        <v>471</v>
      </c>
      <c r="K680" s="1" t="s">
        <v>287</v>
      </c>
      <c r="L680" s="1" t="s">
        <v>129</v>
      </c>
      <c r="M680" s="15">
        <v>12549</v>
      </c>
      <c r="N680" s="17" t="s">
        <v>289</v>
      </c>
      <c r="O680" s="1" t="s">
        <v>1119</v>
      </c>
      <c r="P680" s="1" t="s">
        <v>17</v>
      </c>
      <c r="Q680" s="1" t="s">
        <v>4417</v>
      </c>
      <c r="R680" s="1" t="s">
        <v>6798</v>
      </c>
      <c r="S680" s="3" t="s">
        <v>1293</v>
      </c>
      <c r="T680" s="14" t="s">
        <v>4418</v>
      </c>
      <c r="U680" s="1" t="s">
        <v>49</v>
      </c>
      <c r="V680" s="13" t="s">
        <v>6797</v>
      </c>
      <c r="W680" s="11" t="s">
        <v>1285</v>
      </c>
      <c r="X680" s="11" t="s">
        <v>1208</v>
      </c>
      <c r="Y680" s="11" t="s">
        <v>1211</v>
      </c>
      <c r="Z680" s="11" t="s">
        <v>49</v>
      </c>
      <c r="AA680" s="11">
        <v>5438</v>
      </c>
      <c r="AC680" s="11" t="s">
        <v>6792</v>
      </c>
      <c r="AD680" s="3">
        <v>6991</v>
      </c>
      <c r="AE680" s="45">
        <f t="shared" si="31"/>
        <v>0.5</v>
      </c>
    </row>
    <row r="681" spans="1:31" ht="12" customHeight="1" x14ac:dyDescent="0.25">
      <c r="A681" s="45">
        <f t="shared" si="30"/>
        <v>0.75</v>
      </c>
      <c r="B681" s="45">
        <f t="shared" si="32"/>
        <v>0.75</v>
      </c>
      <c r="D681" s="1" t="s">
        <v>6067</v>
      </c>
      <c r="E681" s="34">
        <v>26</v>
      </c>
      <c r="F681" s="1" t="s">
        <v>12</v>
      </c>
      <c r="G681" s="1" t="s">
        <v>42</v>
      </c>
      <c r="H681" s="14" t="s">
        <v>6068</v>
      </c>
      <c r="I681" s="39">
        <v>43607</v>
      </c>
      <c r="J681" s="1" t="s">
        <v>6069</v>
      </c>
      <c r="K681" s="1" t="s">
        <v>401</v>
      </c>
      <c r="L681" s="1" t="s">
        <v>85</v>
      </c>
      <c r="M681" s="15">
        <v>46806</v>
      </c>
      <c r="N681" s="17" t="s">
        <v>402</v>
      </c>
      <c r="O681" s="1" t="s">
        <v>403</v>
      </c>
      <c r="P681" s="1" t="s">
        <v>17</v>
      </c>
      <c r="Q681" s="1" t="s">
        <v>6070</v>
      </c>
      <c r="R681" s="17" t="s">
        <v>6798</v>
      </c>
      <c r="S681" s="3" t="s">
        <v>1293</v>
      </c>
      <c r="T681" s="14" t="s">
        <v>6071</v>
      </c>
      <c r="U681" s="1" t="s">
        <v>49</v>
      </c>
      <c r="V681" s="13" t="s">
        <v>18</v>
      </c>
      <c r="W681" s="4" t="s">
        <v>1351</v>
      </c>
      <c r="X681" s="4" t="s">
        <v>1210</v>
      </c>
      <c r="Y681" s="11"/>
      <c r="Z681" s="11"/>
      <c r="AA681" s="11">
        <v>4755</v>
      </c>
      <c r="AC681" s="11" t="s">
        <v>6791</v>
      </c>
      <c r="AD681" s="3">
        <v>6988</v>
      </c>
      <c r="AE681" s="45">
        <f t="shared" si="31"/>
        <v>0.75</v>
      </c>
    </row>
    <row r="682" spans="1:31" ht="12" customHeight="1" x14ac:dyDescent="0.25">
      <c r="A682" s="45">
        <f t="shared" si="30"/>
        <v>0.5</v>
      </c>
      <c r="B682" s="45">
        <f t="shared" si="32"/>
        <v>0.5</v>
      </c>
      <c r="D682" s="1" t="s">
        <v>6062</v>
      </c>
      <c r="E682" s="34">
        <v>22</v>
      </c>
      <c r="F682" s="1" t="s">
        <v>12</v>
      </c>
      <c r="G682" s="1" t="s">
        <v>42</v>
      </c>
      <c r="H682" s="14" t="s">
        <v>6063</v>
      </c>
      <c r="I682" s="39">
        <v>43607</v>
      </c>
      <c r="J682" s="1" t="s">
        <v>6064</v>
      </c>
      <c r="K682" s="1" t="s">
        <v>43</v>
      </c>
      <c r="L682" s="1" t="s">
        <v>27</v>
      </c>
      <c r="M682" s="15">
        <v>60637</v>
      </c>
      <c r="N682" s="17" t="s">
        <v>44</v>
      </c>
      <c r="O682" s="1" t="s">
        <v>45</v>
      </c>
      <c r="P682" s="1" t="s">
        <v>17</v>
      </c>
      <c r="Q682" s="1" t="s">
        <v>6065</v>
      </c>
      <c r="R682" s="1" t="s">
        <v>6798</v>
      </c>
      <c r="S682" s="3" t="s">
        <v>1293</v>
      </c>
      <c r="T682" s="14" t="s">
        <v>6066</v>
      </c>
      <c r="U682" s="1" t="s">
        <v>161</v>
      </c>
      <c r="V682" s="13" t="s">
        <v>18</v>
      </c>
      <c r="W682" s="4" t="s">
        <v>1234</v>
      </c>
      <c r="X682" s="4" t="s">
        <v>1210</v>
      </c>
      <c r="Y682" s="11"/>
      <c r="Z682" s="11"/>
      <c r="AA682" s="11">
        <v>5423</v>
      </c>
      <c r="AC682" s="11" t="s">
        <v>6791</v>
      </c>
      <c r="AD682" s="3">
        <v>6985</v>
      </c>
      <c r="AE682" s="45">
        <f t="shared" si="31"/>
        <v>0.5</v>
      </c>
    </row>
    <row r="683" spans="1:31" ht="12" customHeight="1" x14ac:dyDescent="0.25">
      <c r="A683" s="45">
        <f t="shared" si="30"/>
        <v>0.75</v>
      </c>
      <c r="B683" s="45" t="str">
        <f t="shared" si="32"/>
        <v/>
      </c>
      <c r="D683" s="1" t="s">
        <v>540</v>
      </c>
      <c r="E683" s="17"/>
      <c r="F683" s="1" t="s">
        <v>12</v>
      </c>
      <c r="G683" s="1" t="s">
        <v>20</v>
      </c>
      <c r="H683" s="1"/>
      <c r="I683" s="39">
        <v>43607</v>
      </c>
      <c r="J683" s="1" t="s">
        <v>6634</v>
      </c>
      <c r="K683" s="1" t="s">
        <v>1198</v>
      </c>
      <c r="L683" s="1" t="s">
        <v>35</v>
      </c>
      <c r="M683" s="15">
        <v>32065</v>
      </c>
      <c r="N683" s="17" t="s">
        <v>550</v>
      </c>
      <c r="O683" s="1" t="s">
        <v>551</v>
      </c>
      <c r="P683" s="1" t="s">
        <v>17</v>
      </c>
      <c r="Q683" s="1" t="s">
        <v>6635</v>
      </c>
      <c r="R683" s="1" t="s">
        <v>6798</v>
      </c>
      <c r="S683" s="3" t="s">
        <v>1293</v>
      </c>
      <c r="T683" s="14" t="s">
        <v>6636</v>
      </c>
      <c r="U683" s="1" t="s">
        <v>49</v>
      </c>
      <c r="V683" s="13" t="s">
        <v>18</v>
      </c>
      <c r="W683" s="4" t="s">
        <v>1234</v>
      </c>
      <c r="X683" s="4" t="s">
        <v>1210</v>
      </c>
      <c r="Y683" s="11"/>
      <c r="Z683" s="11"/>
      <c r="AA683" s="11">
        <v>5437</v>
      </c>
      <c r="AC683" s="11" t="s">
        <v>6793</v>
      </c>
      <c r="AD683" s="3">
        <v>6987</v>
      </c>
      <c r="AE683" s="45">
        <f t="shared" si="31"/>
        <v>0.75</v>
      </c>
    </row>
    <row r="684" spans="1:31" ht="12" customHeight="1" x14ac:dyDescent="0.25">
      <c r="A684" s="45">
        <f t="shared" si="30"/>
        <v>0.25</v>
      </c>
      <c r="B684" s="45" t="str">
        <f t="shared" si="32"/>
        <v/>
      </c>
      <c r="D684" s="1" t="s">
        <v>2440</v>
      </c>
      <c r="E684" s="34">
        <v>33</v>
      </c>
      <c r="F684" s="1" t="s">
        <v>12</v>
      </c>
      <c r="G684" s="1" t="s">
        <v>25</v>
      </c>
      <c r="H684" s="1"/>
      <c r="I684" s="39">
        <v>43607</v>
      </c>
      <c r="J684" s="1" t="s">
        <v>2441</v>
      </c>
      <c r="K684" s="1" t="s">
        <v>817</v>
      </c>
      <c r="L684" s="1" t="s">
        <v>135</v>
      </c>
      <c r="M684" s="15">
        <v>54806</v>
      </c>
      <c r="N684" s="1" t="s">
        <v>817</v>
      </c>
      <c r="O684" s="1" t="s">
        <v>687</v>
      </c>
      <c r="P684" s="1" t="s">
        <v>17</v>
      </c>
      <c r="Q684" s="1" t="s">
        <v>2442</v>
      </c>
      <c r="R684" s="1" t="s">
        <v>6798</v>
      </c>
      <c r="S684" s="3" t="s">
        <v>1293</v>
      </c>
      <c r="T684" s="14" t="s">
        <v>2443</v>
      </c>
      <c r="U684" s="1" t="s">
        <v>49</v>
      </c>
      <c r="V684" s="13" t="s">
        <v>18</v>
      </c>
      <c r="W684" s="11" t="s">
        <v>1234</v>
      </c>
      <c r="X684" s="11" t="s">
        <v>1208</v>
      </c>
      <c r="Y684" s="11" t="s">
        <v>1209</v>
      </c>
      <c r="Z684" s="11" t="s">
        <v>49</v>
      </c>
      <c r="AA684" s="11">
        <v>5422</v>
      </c>
      <c r="AC684" s="11" t="s">
        <v>6792</v>
      </c>
      <c r="AD684" s="3">
        <v>6984</v>
      </c>
      <c r="AE684" s="45">
        <f t="shared" si="31"/>
        <v>0.25</v>
      </c>
    </row>
    <row r="685" spans="1:31" ht="12" customHeight="1" x14ac:dyDescent="0.25">
      <c r="A685" s="45">
        <f t="shared" si="30"/>
        <v>0.75</v>
      </c>
      <c r="B685" s="45" t="str">
        <f t="shared" si="32"/>
        <v/>
      </c>
      <c r="D685" s="1" t="s">
        <v>6271</v>
      </c>
      <c r="E685" s="34">
        <v>47</v>
      </c>
      <c r="F685" s="1" t="s">
        <v>12</v>
      </c>
      <c r="G685" s="1" t="s">
        <v>25</v>
      </c>
      <c r="H685" s="14" t="s">
        <v>6272</v>
      </c>
      <c r="I685" s="39">
        <v>43607</v>
      </c>
      <c r="J685" s="1" t="s">
        <v>6273</v>
      </c>
      <c r="K685" s="1" t="s">
        <v>6274</v>
      </c>
      <c r="L685" s="1" t="s">
        <v>21</v>
      </c>
      <c r="M685" s="15">
        <v>29349</v>
      </c>
      <c r="N685" s="17" t="s">
        <v>505</v>
      </c>
      <c r="O685" s="1" t="s">
        <v>515</v>
      </c>
      <c r="P685" s="1" t="s">
        <v>17</v>
      </c>
      <c r="Q685" s="1" t="s">
        <v>6275</v>
      </c>
      <c r="R685" s="1" t="s">
        <v>6798</v>
      </c>
      <c r="S685" s="3" t="s">
        <v>1293</v>
      </c>
      <c r="T685" s="14" t="s">
        <v>6276</v>
      </c>
      <c r="U685" s="1" t="s">
        <v>49</v>
      </c>
      <c r="V685" s="13" t="s">
        <v>18</v>
      </c>
      <c r="W685" s="4" t="s">
        <v>1234</v>
      </c>
      <c r="X685" s="4" t="s">
        <v>1210</v>
      </c>
      <c r="Y685" s="11"/>
      <c r="Z685" s="11"/>
      <c r="AA685" s="11"/>
      <c r="AC685" s="11" t="s">
        <v>6793</v>
      </c>
      <c r="AD685" s="3">
        <v>6986</v>
      </c>
      <c r="AE685" s="45">
        <f t="shared" si="31"/>
        <v>0.75</v>
      </c>
    </row>
    <row r="686" spans="1:31" ht="12" customHeight="1" x14ac:dyDescent="0.25">
      <c r="A686" s="45">
        <f t="shared" si="30"/>
        <v>0.5</v>
      </c>
      <c r="B686" s="45" t="str">
        <f t="shared" si="32"/>
        <v/>
      </c>
      <c r="D686" s="1" t="s">
        <v>6414</v>
      </c>
      <c r="E686" s="34">
        <v>42</v>
      </c>
      <c r="F686" s="1" t="s">
        <v>12</v>
      </c>
      <c r="G686" s="1" t="s">
        <v>30</v>
      </c>
      <c r="H686" s="1"/>
      <c r="I686" s="39">
        <v>43606</v>
      </c>
      <c r="J686" s="1" t="s">
        <v>6415</v>
      </c>
      <c r="K686" s="1" t="s">
        <v>766</v>
      </c>
      <c r="L686" s="1" t="s">
        <v>28</v>
      </c>
      <c r="M686" s="15">
        <v>90262</v>
      </c>
      <c r="N686" s="17" t="s">
        <v>47</v>
      </c>
      <c r="O686" s="1" t="s">
        <v>127</v>
      </c>
      <c r="P686" s="1" t="s">
        <v>17</v>
      </c>
      <c r="Q686" s="1" t="s">
        <v>6416</v>
      </c>
      <c r="R686" s="1" t="s">
        <v>6798</v>
      </c>
      <c r="S686" s="3" t="s">
        <v>1293</v>
      </c>
      <c r="T686" s="14" t="s">
        <v>6417</v>
      </c>
      <c r="U686" s="1" t="s">
        <v>268</v>
      </c>
      <c r="V686" s="13" t="s">
        <v>18</v>
      </c>
      <c r="W686" s="4" t="s">
        <v>1224</v>
      </c>
      <c r="X686" s="4" t="s">
        <v>1210</v>
      </c>
      <c r="Y686" s="11"/>
      <c r="Z686" s="11"/>
      <c r="AA686" s="11">
        <v>4741</v>
      </c>
      <c r="AC686" s="11" t="s">
        <v>6791</v>
      </c>
      <c r="AD686" s="3">
        <v>6981</v>
      </c>
      <c r="AE686" s="45">
        <f t="shared" si="31"/>
        <v>0.5</v>
      </c>
    </row>
    <row r="687" spans="1:31" ht="12" customHeight="1" x14ac:dyDescent="0.25">
      <c r="A687" s="45">
        <f t="shared" si="30"/>
        <v>0.75</v>
      </c>
      <c r="B687" s="45" t="str">
        <f t="shared" si="32"/>
        <v/>
      </c>
      <c r="D687" s="1" t="s">
        <v>6277</v>
      </c>
      <c r="E687" s="34">
        <v>29</v>
      </c>
      <c r="F687" s="1" t="s">
        <v>12</v>
      </c>
      <c r="G687" s="1" t="s">
        <v>25</v>
      </c>
      <c r="H687" s="14" t="s">
        <v>6278</v>
      </c>
      <c r="I687" s="39">
        <v>43606</v>
      </c>
      <c r="J687" s="1" t="s">
        <v>6279</v>
      </c>
      <c r="K687" s="1" t="s">
        <v>673</v>
      </c>
      <c r="L687" s="1" t="s">
        <v>622</v>
      </c>
      <c r="M687" s="15">
        <v>4210</v>
      </c>
      <c r="N687" s="17" t="s">
        <v>1327</v>
      </c>
      <c r="O687" s="1" t="s">
        <v>1252</v>
      </c>
      <c r="P687" s="1" t="s">
        <v>17</v>
      </c>
      <c r="Q687" s="1" t="s">
        <v>6280</v>
      </c>
      <c r="R687" s="1" t="s">
        <v>6798</v>
      </c>
      <c r="S687" s="3" t="s">
        <v>1293</v>
      </c>
      <c r="T687" s="14" t="s">
        <v>6281</v>
      </c>
      <c r="U687" s="1" t="s">
        <v>49</v>
      </c>
      <c r="V687" s="13" t="s">
        <v>18</v>
      </c>
      <c r="W687" s="4" t="s">
        <v>1234</v>
      </c>
      <c r="X687" s="4" t="s">
        <v>1210</v>
      </c>
      <c r="Y687" s="11"/>
      <c r="Z687" s="11"/>
      <c r="AA687" s="11">
        <v>5421</v>
      </c>
      <c r="AC687" s="11" t="s">
        <v>6793</v>
      </c>
      <c r="AD687" s="3">
        <v>6980</v>
      </c>
      <c r="AE687" s="45">
        <f t="shared" si="31"/>
        <v>0.75</v>
      </c>
    </row>
    <row r="688" spans="1:31" ht="12" customHeight="1" x14ac:dyDescent="0.25">
      <c r="A688" s="45">
        <f t="shared" si="30"/>
        <v>0</v>
      </c>
      <c r="B688" s="45" t="str">
        <f t="shared" si="32"/>
        <v/>
      </c>
      <c r="D688" s="1" t="s">
        <v>4520</v>
      </c>
      <c r="E688" s="34">
        <v>21</v>
      </c>
      <c r="F688" s="1" t="s">
        <v>12</v>
      </c>
      <c r="G688" s="11" t="s">
        <v>30</v>
      </c>
      <c r="H688" s="1"/>
      <c r="I688" s="39">
        <v>43606</v>
      </c>
      <c r="J688" s="1" t="s">
        <v>4521</v>
      </c>
      <c r="K688" s="1" t="s">
        <v>4522</v>
      </c>
      <c r="L688" s="1" t="s">
        <v>28</v>
      </c>
      <c r="M688" s="15">
        <v>93561</v>
      </c>
      <c r="N688" s="17" t="s">
        <v>201</v>
      </c>
      <c r="O688" s="1" t="s">
        <v>517</v>
      </c>
      <c r="P688" s="1" t="s">
        <v>17</v>
      </c>
      <c r="Q688" s="1" t="s">
        <v>4523</v>
      </c>
      <c r="R688" s="1" t="s">
        <v>6798</v>
      </c>
      <c r="S688" s="3" t="s">
        <v>1293</v>
      </c>
      <c r="T688" s="14" t="s">
        <v>4524</v>
      </c>
      <c r="U688" s="1" t="s">
        <v>49</v>
      </c>
      <c r="V688" s="13" t="s">
        <v>24</v>
      </c>
      <c r="W688" s="11" t="s">
        <v>1224</v>
      </c>
      <c r="X688" s="11" t="s">
        <v>1208</v>
      </c>
      <c r="Y688" s="11"/>
      <c r="Z688" s="11" t="s">
        <v>49</v>
      </c>
      <c r="AA688" s="11">
        <v>5420</v>
      </c>
      <c r="AC688" s="11" t="s">
        <v>6792</v>
      </c>
      <c r="AD688" s="3">
        <v>6982</v>
      </c>
      <c r="AE688" s="45">
        <f t="shared" si="31"/>
        <v>0</v>
      </c>
    </row>
    <row r="689" spans="1:31" ht="12" customHeight="1" x14ac:dyDescent="0.25">
      <c r="A689" s="45">
        <f t="shared" si="30"/>
        <v>0.25</v>
      </c>
      <c r="B689" s="45" t="str">
        <f t="shared" si="32"/>
        <v/>
      </c>
      <c r="D689" s="1" t="s">
        <v>6637</v>
      </c>
      <c r="E689" s="34">
        <v>32</v>
      </c>
      <c r="F689" s="1" t="s">
        <v>12</v>
      </c>
      <c r="G689" s="1" t="s">
        <v>20</v>
      </c>
      <c r="H689" s="1"/>
      <c r="I689" s="39">
        <v>43606</v>
      </c>
      <c r="J689" s="1" t="s">
        <v>6638</v>
      </c>
      <c r="K689" s="1" t="s">
        <v>6639</v>
      </c>
      <c r="L689" s="1" t="s">
        <v>111</v>
      </c>
      <c r="M689" s="15">
        <v>41773</v>
      </c>
      <c r="N689" s="17" t="s">
        <v>475</v>
      </c>
      <c r="O689" s="1" t="s">
        <v>1067</v>
      </c>
      <c r="P689" s="1" t="s">
        <v>17</v>
      </c>
      <c r="Q689" s="1" t="s">
        <v>6640</v>
      </c>
      <c r="R689" s="1" t="s">
        <v>6798</v>
      </c>
      <c r="S689" s="3" t="s">
        <v>1293</v>
      </c>
      <c r="T689" s="14" t="s">
        <v>6641</v>
      </c>
      <c r="U689" s="1" t="s">
        <v>49</v>
      </c>
      <c r="V689" s="13" t="s">
        <v>121</v>
      </c>
      <c r="W689" s="4" t="s">
        <v>1237</v>
      </c>
      <c r="X689" s="4" t="s">
        <v>1210</v>
      </c>
      <c r="Y689" s="11"/>
      <c r="Z689" s="11"/>
      <c r="AA689" s="11"/>
      <c r="AC689" s="11" t="s">
        <v>6792</v>
      </c>
      <c r="AD689" s="3">
        <v>6983</v>
      </c>
      <c r="AE689" s="45">
        <f t="shared" si="31"/>
        <v>0.25</v>
      </c>
    </row>
    <row r="690" spans="1:31" ht="12" customHeight="1" x14ac:dyDescent="0.25">
      <c r="A690" s="45">
        <f t="shared" si="30"/>
        <v>1</v>
      </c>
      <c r="B690" s="45">
        <f t="shared" si="32"/>
        <v>1</v>
      </c>
      <c r="D690" s="1" t="s">
        <v>2106</v>
      </c>
      <c r="E690" s="34">
        <v>45</v>
      </c>
      <c r="F690" s="1" t="s">
        <v>12</v>
      </c>
      <c r="G690" s="1" t="s">
        <v>42</v>
      </c>
      <c r="H690" s="14" t="s">
        <v>2107</v>
      </c>
      <c r="I690" s="39">
        <v>43605</v>
      </c>
      <c r="J690" s="1" t="s">
        <v>2108</v>
      </c>
      <c r="K690" s="1" t="s">
        <v>612</v>
      </c>
      <c r="L690" s="1" t="s">
        <v>35</v>
      </c>
      <c r="M690" s="15">
        <v>33056</v>
      </c>
      <c r="N690" s="1" t="s">
        <v>70</v>
      </c>
      <c r="O690" s="1" t="s">
        <v>71</v>
      </c>
      <c r="P690" s="1" t="s">
        <v>17</v>
      </c>
      <c r="Q690" s="1" t="s">
        <v>2109</v>
      </c>
      <c r="R690" s="1" t="s">
        <v>6798</v>
      </c>
      <c r="S690" s="3" t="s">
        <v>1293</v>
      </c>
      <c r="T690" s="14" t="s">
        <v>2110</v>
      </c>
      <c r="U690" s="1" t="s">
        <v>49</v>
      </c>
      <c r="V690" s="13" t="s">
        <v>18</v>
      </c>
      <c r="W690" s="11" t="s">
        <v>1234</v>
      </c>
      <c r="X690" s="11" t="s">
        <v>1210</v>
      </c>
      <c r="Y690" s="11" t="s">
        <v>1211</v>
      </c>
      <c r="Z690" s="11" t="s">
        <v>49</v>
      </c>
      <c r="AA690" s="11">
        <v>4742</v>
      </c>
      <c r="AC690" s="11" t="s">
        <v>6793</v>
      </c>
      <c r="AD690" s="3">
        <v>6976</v>
      </c>
      <c r="AE690" s="45">
        <f t="shared" si="31"/>
        <v>1</v>
      </c>
    </row>
    <row r="691" spans="1:31" ht="12" customHeight="1" x14ac:dyDescent="0.25">
      <c r="A691" s="45">
        <f t="shared" si="30"/>
        <v>0.75</v>
      </c>
      <c r="B691" s="45">
        <f t="shared" si="32"/>
        <v>0.75</v>
      </c>
      <c r="D691" s="1" t="s">
        <v>3708</v>
      </c>
      <c r="E691" s="34">
        <v>26</v>
      </c>
      <c r="F691" s="1" t="s">
        <v>12</v>
      </c>
      <c r="G691" s="1" t="s">
        <v>42</v>
      </c>
      <c r="H691" s="13"/>
      <c r="I691" s="39">
        <v>43605</v>
      </c>
      <c r="J691" s="1" t="s">
        <v>3709</v>
      </c>
      <c r="K691" s="1" t="s">
        <v>673</v>
      </c>
      <c r="L691" s="1" t="s">
        <v>109</v>
      </c>
      <c r="M691" s="15">
        <v>98092</v>
      </c>
      <c r="N691" s="1" t="s">
        <v>315</v>
      </c>
      <c r="O691" s="1" t="s">
        <v>896</v>
      </c>
      <c r="P691" s="1" t="s">
        <v>17</v>
      </c>
      <c r="Q691" s="1" t="s">
        <v>3710</v>
      </c>
      <c r="R691" s="1" t="s">
        <v>6798</v>
      </c>
      <c r="S691" s="3" t="s">
        <v>1293</v>
      </c>
      <c r="T691" s="14" t="s">
        <v>3711</v>
      </c>
      <c r="U691" s="1" t="s">
        <v>49</v>
      </c>
      <c r="V691" s="13" t="s">
        <v>18</v>
      </c>
      <c r="W691" s="11" t="s">
        <v>1233</v>
      </c>
      <c r="X691" s="11" t="s">
        <v>1210</v>
      </c>
      <c r="Y691" s="11" t="s">
        <v>1211</v>
      </c>
      <c r="Z691" s="11" t="s">
        <v>49</v>
      </c>
      <c r="AA691" s="11">
        <v>4726</v>
      </c>
      <c r="AC691" s="11" t="s">
        <v>6793</v>
      </c>
      <c r="AD691" s="3">
        <v>6978</v>
      </c>
      <c r="AE691" s="45">
        <f t="shared" si="31"/>
        <v>0.75</v>
      </c>
    </row>
    <row r="692" spans="1:31" ht="12" customHeight="1" x14ac:dyDescent="0.25">
      <c r="A692" s="45">
        <f t="shared" si="30"/>
        <v>0.75</v>
      </c>
      <c r="B692" s="45" t="str">
        <f t="shared" si="32"/>
        <v/>
      </c>
      <c r="D692" s="1" t="s">
        <v>4094</v>
      </c>
      <c r="E692" s="34">
        <v>46</v>
      </c>
      <c r="F692" s="1" t="s">
        <v>12</v>
      </c>
      <c r="G692" s="11" t="s">
        <v>30</v>
      </c>
      <c r="H692" s="13"/>
      <c r="I692" s="39">
        <v>43605</v>
      </c>
      <c r="J692" s="1" t="s">
        <v>4095</v>
      </c>
      <c r="K692" s="1" t="s">
        <v>189</v>
      </c>
      <c r="L692" s="1" t="s">
        <v>119</v>
      </c>
      <c r="M692" s="15">
        <v>27263</v>
      </c>
      <c r="N692" s="1" t="s">
        <v>987</v>
      </c>
      <c r="O692" s="1" t="s">
        <v>4096</v>
      </c>
      <c r="P692" s="1" t="s">
        <v>17</v>
      </c>
      <c r="Q692" s="1" t="s">
        <v>4097</v>
      </c>
      <c r="R692" s="1" t="s">
        <v>6798</v>
      </c>
      <c r="S692" s="3" t="s">
        <v>1293</v>
      </c>
      <c r="T692" s="14" t="s">
        <v>4098</v>
      </c>
      <c r="U692" s="1" t="s">
        <v>49</v>
      </c>
      <c r="V692" s="13" t="s">
        <v>18</v>
      </c>
      <c r="W692" s="11" t="s">
        <v>1233</v>
      </c>
      <c r="X692" s="11" t="s">
        <v>1210</v>
      </c>
      <c r="Y692" s="11" t="s">
        <v>1211</v>
      </c>
      <c r="Z692" s="11" t="s">
        <v>49</v>
      </c>
      <c r="AA692" s="11">
        <v>4724</v>
      </c>
      <c r="AC692" s="11" t="s">
        <v>6793</v>
      </c>
      <c r="AD692" s="3">
        <v>6979</v>
      </c>
      <c r="AE692" s="45">
        <f t="shared" si="31"/>
        <v>0.75</v>
      </c>
    </row>
    <row r="693" spans="1:31" ht="12" customHeight="1" x14ac:dyDescent="0.25">
      <c r="A693" s="45">
        <f t="shared" si="30"/>
        <v>0.5</v>
      </c>
      <c r="B693" s="45" t="str">
        <f t="shared" si="32"/>
        <v/>
      </c>
      <c r="D693" s="3" t="s">
        <v>1388</v>
      </c>
      <c r="E693" s="3">
        <v>34</v>
      </c>
      <c r="F693" s="3" t="s">
        <v>52</v>
      </c>
      <c r="G693" s="3" t="s">
        <v>20</v>
      </c>
      <c r="I693" s="39">
        <v>43605</v>
      </c>
      <c r="J693" s="3" t="s">
        <v>1389</v>
      </c>
      <c r="K693" s="3" t="s">
        <v>1390</v>
      </c>
      <c r="L693" s="3" t="s">
        <v>124</v>
      </c>
      <c r="M693" s="15">
        <v>74631</v>
      </c>
      <c r="N693" s="3" t="s">
        <v>1182</v>
      </c>
      <c r="O693" s="3" t="s">
        <v>1391</v>
      </c>
      <c r="P693" s="3" t="s">
        <v>17</v>
      </c>
      <c r="Q693" s="3" t="s">
        <v>1392</v>
      </c>
      <c r="R693" s="3" t="s">
        <v>1328</v>
      </c>
      <c r="S693" s="3" t="s">
        <v>1293</v>
      </c>
      <c r="T693" s="3" t="s">
        <v>1393</v>
      </c>
      <c r="U693" s="3" t="s">
        <v>49</v>
      </c>
      <c r="V693" s="13" t="s">
        <v>18</v>
      </c>
      <c r="W693" s="11" t="s">
        <v>1234</v>
      </c>
      <c r="X693" s="11" t="s">
        <v>1210</v>
      </c>
      <c r="Y693" s="11" t="s">
        <v>1209</v>
      </c>
      <c r="Z693" s="11" t="s">
        <v>49</v>
      </c>
      <c r="AA693" s="11">
        <v>4723</v>
      </c>
      <c r="AC693" s="3" t="s">
        <v>6792</v>
      </c>
      <c r="AD693" s="3">
        <v>6975</v>
      </c>
      <c r="AE693" s="45">
        <f t="shared" si="31"/>
        <v>0.5</v>
      </c>
    </row>
    <row r="694" spans="1:31" ht="12" customHeight="1" x14ac:dyDescent="0.25">
      <c r="A694" s="45">
        <f t="shared" si="30"/>
        <v>0.75</v>
      </c>
      <c r="B694" s="45" t="str">
        <f t="shared" si="32"/>
        <v/>
      </c>
      <c r="D694" s="1" t="s">
        <v>2430</v>
      </c>
      <c r="E694" s="34">
        <v>47</v>
      </c>
      <c r="F694" s="1" t="s">
        <v>52</v>
      </c>
      <c r="G694" s="1" t="s">
        <v>25</v>
      </c>
      <c r="H694" s="14" t="s">
        <v>2431</v>
      </c>
      <c r="I694" s="39">
        <v>43605</v>
      </c>
      <c r="J694" s="1" t="s">
        <v>2432</v>
      </c>
      <c r="K694" s="1" t="s">
        <v>822</v>
      </c>
      <c r="L694" s="1" t="s">
        <v>77</v>
      </c>
      <c r="M694" s="15">
        <v>88220</v>
      </c>
      <c r="N694" s="1" t="s">
        <v>823</v>
      </c>
      <c r="O694" s="1" t="s">
        <v>824</v>
      </c>
      <c r="P694" s="1" t="s">
        <v>17</v>
      </c>
      <c r="Q694" s="1" t="s">
        <v>2433</v>
      </c>
      <c r="R694" s="1" t="s">
        <v>6798</v>
      </c>
      <c r="S694" s="3" t="s">
        <v>1293</v>
      </c>
      <c r="T694" s="14" t="s">
        <v>2434</v>
      </c>
      <c r="U694" s="1" t="s">
        <v>161</v>
      </c>
      <c r="V694" s="13" t="s">
        <v>18</v>
      </c>
      <c r="W694" s="11" t="s">
        <v>1234</v>
      </c>
      <c r="X694" s="11" t="s">
        <v>1210</v>
      </c>
      <c r="Y694" s="11" t="s">
        <v>1211</v>
      </c>
      <c r="Z694" s="11" t="s">
        <v>49</v>
      </c>
      <c r="AA694" s="11">
        <v>4736</v>
      </c>
      <c r="AC694" s="11" t="s">
        <v>6793</v>
      </c>
      <c r="AD694" s="3">
        <v>6977</v>
      </c>
      <c r="AE694" s="45">
        <f t="shared" si="31"/>
        <v>0.75</v>
      </c>
    </row>
    <row r="695" spans="1:31" ht="12" customHeight="1" x14ac:dyDescent="0.25">
      <c r="A695" s="45">
        <f t="shared" si="30"/>
        <v>0.5</v>
      </c>
      <c r="B695" s="45" t="str">
        <f t="shared" si="32"/>
        <v/>
      </c>
      <c r="D695" s="1" t="s">
        <v>3487</v>
      </c>
      <c r="E695" s="34">
        <v>17</v>
      </c>
      <c r="F695" s="1" t="s">
        <v>12</v>
      </c>
      <c r="G695" s="11" t="s">
        <v>30</v>
      </c>
      <c r="H695" s="1"/>
      <c r="I695" s="39">
        <v>43604</v>
      </c>
      <c r="J695" s="1" t="s">
        <v>3488</v>
      </c>
      <c r="K695" s="1" t="s">
        <v>184</v>
      </c>
      <c r="L695" s="1" t="s">
        <v>56</v>
      </c>
      <c r="M695" s="15">
        <v>85006</v>
      </c>
      <c r="N695" s="17" t="s">
        <v>185</v>
      </c>
      <c r="O695" s="1" t="s">
        <v>186</v>
      </c>
      <c r="P695" s="1" t="s">
        <v>17</v>
      </c>
      <c r="Q695" s="1" t="s">
        <v>3489</v>
      </c>
      <c r="R695" s="1" t="s">
        <v>6798</v>
      </c>
      <c r="S695" s="3" t="s">
        <v>1293</v>
      </c>
      <c r="T695" s="14" t="s">
        <v>3490</v>
      </c>
      <c r="U695" s="1" t="s">
        <v>268</v>
      </c>
      <c r="V695" s="13" t="s">
        <v>18</v>
      </c>
      <c r="W695" s="11" t="s">
        <v>1234</v>
      </c>
      <c r="X695" s="11" t="s">
        <v>1210</v>
      </c>
      <c r="Y695" s="11" t="s">
        <v>1212</v>
      </c>
      <c r="Z695" s="11" t="s">
        <v>49</v>
      </c>
      <c r="AA695" s="11"/>
      <c r="AC695" s="11" t="s">
        <v>6791</v>
      </c>
      <c r="AD695" s="3">
        <v>6971</v>
      </c>
      <c r="AE695" s="45">
        <f t="shared" si="31"/>
        <v>0.5</v>
      </c>
    </row>
    <row r="696" spans="1:31" ht="12" customHeight="1" x14ac:dyDescent="0.25">
      <c r="A696" s="45">
        <f t="shared" si="30"/>
        <v>0.75</v>
      </c>
      <c r="B696" s="45" t="str">
        <f t="shared" si="32"/>
        <v/>
      </c>
      <c r="D696" s="1" t="s">
        <v>6642</v>
      </c>
      <c r="E696" s="34">
        <v>46</v>
      </c>
      <c r="F696" s="1" t="s">
        <v>12</v>
      </c>
      <c r="G696" s="1" t="s">
        <v>20</v>
      </c>
      <c r="H696" s="13"/>
      <c r="I696" s="39">
        <v>43604</v>
      </c>
      <c r="J696" s="1" t="s">
        <v>6643</v>
      </c>
      <c r="K696" s="1" t="s">
        <v>492</v>
      </c>
      <c r="L696" s="1" t="s">
        <v>82</v>
      </c>
      <c r="M696" s="15">
        <v>81082</v>
      </c>
      <c r="N696" s="1" t="s">
        <v>493</v>
      </c>
      <c r="O696" s="1" t="s">
        <v>6644</v>
      </c>
      <c r="P696" s="1" t="s">
        <v>17</v>
      </c>
      <c r="Q696" s="1" t="s">
        <v>6645</v>
      </c>
      <c r="R696" s="1" t="s">
        <v>6798</v>
      </c>
      <c r="S696" s="3" t="s">
        <v>1293</v>
      </c>
      <c r="T696" s="14" t="s">
        <v>6646</v>
      </c>
      <c r="U696" s="1" t="s">
        <v>49</v>
      </c>
      <c r="V696" s="13" t="s">
        <v>18</v>
      </c>
      <c r="W696" s="4" t="s">
        <v>1234</v>
      </c>
      <c r="X696" s="4" t="s">
        <v>1210</v>
      </c>
      <c r="Y696" s="11"/>
      <c r="Z696" s="11"/>
      <c r="AA696" s="11">
        <v>4727</v>
      </c>
      <c r="AC696" s="11" t="s">
        <v>6792</v>
      </c>
      <c r="AD696" s="3">
        <v>6972</v>
      </c>
      <c r="AE696" s="45">
        <f t="shared" si="31"/>
        <v>0.75</v>
      </c>
    </row>
    <row r="697" spans="1:31" ht="12" customHeight="1" x14ac:dyDescent="0.25">
      <c r="A697" s="45">
        <f t="shared" si="30"/>
        <v>0.25</v>
      </c>
      <c r="B697" s="45">
        <f t="shared" si="32"/>
        <v>0.25</v>
      </c>
      <c r="D697" s="3" t="s">
        <v>6720</v>
      </c>
      <c r="E697" s="3">
        <v>32</v>
      </c>
      <c r="F697" s="3" t="s">
        <v>52</v>
      </c>
      <c r="G697" s="3" t="s">
        <v>42</v>
      </c>
      <c r="H697" s="3" t="s">
        <v>6721</v>
      </c>
      <c r="I697" s="39">
        <v>43604</v>
      </c>
      <c r="J697" s="3" t="s">
        <v>6722</v>
      </c>
      <c r="K697" s="3" t="s">
        <v>775</v>
      </c>
      <c r="L697" s="3" t="s">
        <v>197</v>
      </c>
      <c r="M697" s="15">
        <v>38655</v>
      </c>
      <c r="N697" s="3" t="s">
        <v>890</v>
      </c>
      <c r="O697" s="3" t="s">
        <v>1203</v>
      </c>
      <c r="P697" s="3" t="s">
        <v>17</v>
      </c>
      <c r="Q697" s="3" t="s">
        <v>6723</v>
      </c>
      <c r="R697" s="3" t="s">
        <v>1328</v>
      </c>
      <c r="S697" s="3" t="s">
        <v>305</v>
      </c>
      <c r="T697" s="3" t="s">
        <v>6724</v>
      </c>
      <c r="U697" s="3" t="s">
        <v>49</v>
      </c>
      <c r="V697" s="3" t="s">
        <v>6797</v>
      </c>
      <c r="W697" s="11" t="s">
        <v>1285</v>
      </c>
      <c r="X697" s="11"/>
      <c r="Y697" s="11"/>
      <c r="Z697" s="11"/>
      <c r="AA697" s="11">
        <v>5419</v>
      </c>
      <c r="AB697" s="3" t="s">
        <v>6773</v>
      </c>
      <c r="AC697" s="3" t="s">
        <v>6793</v>
      </c>
      <c r="AD697" s="3">
        <v>6973</v>
      </c>
      <c r="AE697" s="45">
        <f t="shared" si="31"/>
        <v>0.25</v>
      </c>
    </row>
    <row r="698" spans="1:31" ht="12" customHeight="1" x14ac:dyDescent="0.25">
      <c r="A698" s="45">
        <f t="shared" si="30"/>
        <v>0.5</v>
      </c>
      <c r="B698" s="45" t="str">
        <f t="shared" si="32"/>
        <v/>
      </c>
      <c r="D698" s="1" t="s">
        <v>4832</v>
      </c>
      <c r="E698" s="34">
        <v>59</v>
      </c>
      <c r="F698" s="1" t="s">
        <v>12</v>
      </c>
      <c r="G698" s="1" t="s">
        <v>30</v>
      </c>
      <c r="H698" s="14" t="s">
        <v>4833</v>
      </c>
      <c r="I698" s="39">
        <v>43604</v>
      </c>
      <c r="J698" s="1" t="s">
        <v>4834</v>
      </c>
      <c r="K698" s="1" t="s">
        <v>995</v>
      </c>
      <c r="L698" s="1" t="s">
        <v>28</v>
      </c>
      <c r="M698" s="15">
        <v>93234</v>
      </c>
      <c r="N698" s="1" t="s">
        <v>78</v>
      </c>
      <c r="O698" s="1" t="s">
        <v>996</v>
      </c>
      <c r="P698" s="1" t="s">
        <v>17</v>
      </c>
      <c r="Q698" s="1" t="s">
        <v>4835</v>
      </c>
      <c r="R698" s="1" t="s">
        <v>6798</v>
      </c>
      <c r="S698" s="3" t="s">
        <v>1293</v>
      </c>
      <c r="T698" s="14" t="s">
        <v>4836</v>
      </c>
      <c r="U698" s="1" t="s">
        <v>49</v>
      </c>
      <c r="V698" s="13" t="s">
        <v>24</v>
      </c>
      <c r="W698" s="11" t="s">
        <v>1214</v>
      </c>
      <c r="X698" s="11" t="s">
        <v>1210</v>
      </c>
      <c r="Y698" s="11" t="s">
        <v>1211</v>
      </c>
      <c r="Z698" s="11" t="s">
        <v>49</v>
      </c>
      <c r="AA698" s="11">
        <v>4725</v>
      </c>
      <c r="AC698" s="11" t="s">
        <v>6792</v>
      </c>
      <c r="AD698" s="3">
        <v>6974</v>
      </c>
      <c r="AE698" s="45">
        <f t="shared" si="31"/>
        <v>0.5</v>
      </c>
    </row>
    <row r="699" spans="1:31" ht="12" customHeight="1" x14ac:dyDescent="0.25">
      <c r="A699" s="45">
        <f t="shared" si="30"/>
        <v>0.5</v>
      </c>
      <c r="B699" s="45" t="str">
        <f t="shared" si="32"/>
        <v/>
      </c>
      <c r="D699" s="1" t="s">
        <v>5769</v>
      </c>
      <c r="E699" s="34">
        <v>20</v>
      </c>
      <c r="F699" s="1" t="s">
        <v>12</v>
      </c>
      <c r="G699" s="11" t="s">
        <v>30</v>
      </c>
      <c r="H699" s="13"/>
      <c r="I699" s="39">
        <v>43603</v>
      </c>
      <c r="J699" s="1" t="s">
        <v>5770</v>
      </c>
      <c r="K699" s="1" t="s">
        <v>489</v>
      </c>
      <c r="L699" s="1" t="s">
        <v>28</v>
      </c>
      <c r="M699" s="15">
        <v>92840</v>
      </c>
      <c r="N699" s="1" t="s">
        <v>289</v>
      </c>
      <c r="O699" s="1" t="s">
        <v>717</v>
      </c>
      <c r="P699" s="1" t="s">
        <v>17</v>
      </c>
      <c r="Q699" s="1" t="s">
        <v>5771</v>
      </c>
      <c r="R699" s="1" t="s">
        <v>6798</v>
      </c>
      <c r="S699" s="3" t="s">
        <v>1293</v>
      </c>
      <c r="T699" s="14" t="s">
        <v>5772</v>
      </c>
      <c r="U699" s="1" t="s">
        <v>161</v>
      </c>
      <c r="V699" s="13" t="s">
        <v>18</v>
      </c>
      <c r="W699" s="11" t="s">
        <v>1233</v>
      </c>
      <c r="X699" s="11" t="s">
        <v>1210</v>
      </c>
      <c r="Y699" s="11" t="s">
        <v>1211</v>
      </c>
      <c r="Z699" s="11" t="s">
        <v>49</v>
      </c>
      <c r="AA699" s="11">
        <v>4731</v>
      </c>
      <c r="AC699" s="11" t="s">
        <v>6791</v>
      </c>
      <c r="AD699" s="3">
        <v>6969</v>
      </c>
      <c r="AE699" s="45">
        <f t="shared" si="31"/>
        <v>0.5</v>
      </c>
    </row>
    <row r="700" spans="1:31" ht="12" customHeight="1" x14ac:dyDescent="0.25">
      <c r="A700" s="45">
        <f t="shared" si="30"/>
        <v>0.75</v>
      </c>
      <c r="B700" s="45" t="str">
        <f t="shared" si="32"/>
        <v/>
      </c>
      <c r="D700" s="1" t="s">
        <v>540</v>
      </c>
      <c r="E700" s="16"/>
      <c r="F700" s="1" t="s">
        <v>12</v>
      </c>
      <c r="G700" s="1" t="s">
        <v>20</v>
      </c>
      <c r="H700" s="13"/>
      <c r="I700" s="39">
        <v>43603</v>
      </c>
      <c r="J700" s="1" t="s">
        <v>6647</v>
      </c>
      <c r="K700" s="1" t="s">
        <v>1065</v>
      </c>
      <c r="L700" s="1" t="s">
        <v>82</v>
      </c>
      <c r="M700" s="15">
        <v>80907</v>
      </c>
      <c r="N700" s="1" t="s">
        <v>242</v>
      </c>
      <c r="O700" s="1" t="s">
        <v>1066</v>
      </c>
      <c r="P700" s="1" t="s">
        <v>17</v>
      </c>
      <c r="Q700" s="1" t="s">
        <v>6648</v>
      </c>
      <c r="R700" s="1" t="s">
        <v>6798</v>
      </c>
      <c r="S700" s="3" t="s">
        <v>1293</v>
      </c>
      <c r="T700" s="14" t="s">
        <v>6649</v>
      </c>
      <c r="U700" s="1" t="s">
        <v>49</v>
      </c>
      <c r="V700" s="13" t="s">
        <v>18</v>
      </c>
      <c r="W700" s="4" t="s">
        <v>1234</v>
      </c>
      <c r="X700" s="4" t="s">
        <v>1210</v>
      </c>
      <c r="Y700" s="11"/>
      <c r="Z700" s="11"/>
      <c r="AA700" s="11"/>
      <c r="AC700" s="11" t="s">
        <v>6793</v>
      </c>
      <c r="AD700" s="3">
        <v>6968</v>
      </c>
      <c r="AE700" s="45">
        <f t="shared" si="31"/>
        <v>0.75</v>
      </c>
    </row>
    <row r="701" spans="1:31" ht="12" customHeight="1" x14ac:dyDescent="0.25">
      <c r="A701" s="45">
        <f t="shared" si="30"/>
        <v>0</v>
      </c>
      <c r="B701" s="45" t="str">
        <f t="shared" si="32"/>
        <v/>
      </c>
      <c r="D701" s="1" t="s">
        <v>4715</v>
      </c>
      <c r="E701" s="34">
        <v>26</v>
      </c>
      <c r="F701" s="1" t="s">
        <v>12</v>
      </c>
      <c r="G701" s="1" t="s">
        <v>59</v>
      </c>
      <c r="H701" s="14" t="s">
        <v>4716</v>
      </c>
      <c r="I701" s="39">
        <v>43603</v>
      </c>
      <c r="J701" s="1" t="s">
        <v>4717</v>
      </c>
      <c r="K701" s="1" t="s">
        <v>4718</v>
      </c>
      <c r="L701" s="1" t="s">
        <v>56</v>
      </c>
      <c r="M701" s="15">
        <v>86044</v>
      </c>
      <c r="N701" s="1" t="s">
        <v>1132</v>
      </c>
      <c r="O701" s="1" t="s">
        <v>1202</v>
      </c>
      <c r="P701" s="1" t="s">
        <v>17</v>
      </c>
      <c r="Q701" s="1" t="s">
        <v>4719</v>
      </c>
      <c r="R701" s="1" t="s">
        <v>6798</v>
      </c>
      <c r="S701" s="3" t="s">
        <v>1293</v>
      </c>
      <c r="T701" s="14" t="s">
        <v>4720</v>
      </c>
      <c r="U701" s="1" t="s">
        <v>49</v>
      </c>
      <c r="V701" s="13" t="s">
        <v>24</v>
      </c>
      <c r="W701" s="11" t="s">
        <v>1213</v>
      </c>
      <c r="X701" s="11" t="s">
        <v>1213</v>
      </c>
      <c r="Y701" s="11"/>
      <c r="Z701" s="11" t="s">
        <v>49</v>
      </c>
      <c r="AA701" s="11">
        <v>4728</v>
      </c>
      <c r="AC701" s="11" t="s">
        <v>6792</v>
      </c>
      <c r="AD701" s="3">
        <v>6970</v>
      </c>
      <c r="AE701" s="45">
        <f t="shared" si="31"/>
        <v>0</v>
      </c>
    </row>
    <row r="702" spans="1:31" ht="12" customHeight="1" x14ac:dyDescent="0.25">
      <c r="A702" s="45">
        <f t="shared" si="30"/>
        <v>1</v>
      </c>
      <c r="B702" s="45">
        <f t="shared" si="32"/>
        <v>1</v>
      </c>
      <c r="D702" s="1" t="s">
        <v>1880</v>
      </c>
      <c r="E702" s="34">
        <v>36</v>
      </c>
      <c r="F702" s="1" t="s">
        <v>12</v>
      </c>
      <c r="G702" s="1" t="s">
        <v>42</v>
      </c>
      <c r="H702" s="14" t="s">
        <v>1881</v>
      </c>
      <c r="I702" s="39">
        <v>43602</v>
      </c>
      <c r="J702" s="1" t="s">
        <v>1882</v>
      </c>
      <c r="K702" s="1" t="s">
        <v>1014</v>
      </c>
      <c r="L702" s="1" t="s">
        <v>28</v>
      </c>
      <c r="M702" s="15">
        <v>91103</v>
      </c>
      <c r="N702" s="1" t="s">
        <v>47</v>
      </c>
      <c r="O702" s="1" t="s">
        <v>1171</v>
      </c>
      <c r="P702" s="1" t="s">
        <v>17</v>
      </c>
      <c r="Q702" s="1" t="s">
        <v>1883</v>
      </c>
      <c r="R702" s="1" t="s">
        <v>6798</v>
      </c>
      <c r="S702" s="3" t="s">
        <v>1293</v>
      </c>
      <c r="T702" s="14" t="s">
        <v>1884</v>
      </c>
      <c r="U702" s="1" t="s">
        <v>49</v>
      </c>
      <c r="V702" s="13" t="s">
        <v>18</v>
      </c>
      <c r="W702" s="11" t="s">
        <v>1234</v>
      </c>
      <c r="X702" s="11" t="s">
        <v>1210</v>
      </c>
      <c r="Y702" s="11" t="s">
        <v>1211</v>
      </c>
      <c r="Z702" s="11" t="s">
        <v>161</v>
      </c>
      <c r="AA702" s="11">
        <v>5007</v>
      </c>
      <c r="AC702" s="11" t="s">
        <v>6791</v>
      </c>
      <c r="AD702" s="3">
        <v>6965</v>
      </c>
      <c r="AE702" s="45">
        <f t="shared" si="31"/>
        <v>1</v>
      </c>
    </row>
    <row r="703" spans="1:31" ht="12" customHeight="1" x14ac:dyDescent="0.25">
      <c r="A703" s="45">
        <f t="shared" si="30"/>
        <v>0.75</v>
      </c>
      <c r="B703" s="45">
        <f t="shared" si="32"/>
        <v>0.75</v>
      </c>
      <c r="D703" s="1" t="s">
        <v>1720</v>
      </c>
      <c r="E703" s="34">
        <v>40</v>
      </c>
      <c r="F703" s="1" t="s">
        <v>12</v>
      </c>
      <c r="G703" s="1" t="s">
        <v>42</v>
      </c>
      <c r="H703" s="13"/>
      <c r="I703" s="39">
        <v>43602</v>
      </c>
      <c r="J703" s="1" t="s">
        <v>1721</v>
      </c>
      <c r="K703" s="1" t="s">
        <v>284</v>
      </c>
      <c r="L703" s="1" t="s">
        <v>15</v>
      </c>
      <c r="M703" s="15">
        <v>70126</v>
      </c>
      <c r="N703" s="1" t="s">
        <v>485</v>
      </c>
      <c r="O703" s="1" t="s">
        <v>285</v>
      </c>
      <c r="P703" s="1" t="s">
        <v>17</v>
      </c>
      <c r="Q703" s="1" t="s">
        <v>1722</v>
      </c>
      <c r="R703" s="1" t="s">
        <v>6798</v>
      </c>
      <c r="S703" s="3" t="s">
        <v>1293</v>
      </c>
      <c r="T703" s="14" t="s">
        <v>1723</v>
      </c>
      <c r="U703" s="1" t="s">
        <v>49</v>
      </c>
      <c r="V703" s="13" t="s">
        <v>18</v>
      </c>
      <c r="W703" s="11" t="s">
        <v>1234</v>
      </c>
      <c r="X703" s="11" t="s">
        <v>1210</v>
      </c>
      <c r="Y703" s="11"/>
      <c r="Z703" s="11" t="s">
        <v>161</v>
      </c>
      <c r="AA703" s="11">
        <v>4732</v>
      </c>
      <c r="AC703" s="11" t="s">
        <v>6793</v>
      </c>
      <c r="AD703" s="3">
        <v>6964</v>
      </c>
      <c r="AE703" s="45">
        <f t="shared" si="31"/>
        <v>0.75</v>
      </c>
    </row>
    <row r="704" spans="1:31" ht="12" customHeight="1" x14ac:dyDescent="0.25">
      <c r="A704" s="45">
        <f t="shared" si="30"/>
        <v>0.5</v>
      </c>
      <c r="B704" s="45" t="str">
        <f t="shared" si="32"/>
        <v/>
      </c>
      <c r="D704" s="1" t="s">
        <v>3950</v>
      </c>
      <c r="E704" s="34">
        <v>39</v>
      </c>
      <c r="F704" s="1" t="s">
        <v>12</v>
      </c>
      <c r="G704" s="1" t="s">
        <v>30</v>
      </c>
      <c r="H704" s="14" t="s">
        <v>3951</v>
      </c>
      <c r="I704" s="39">
        <v>43602</v>
      </c>
      <c r="J704" s="1" t="s">
        <v>3952</v>
      </c>
      <c r="K704" s="1" t="s">
        <v>3953</v>
      </c>
      <c r="L704" s="1" t="s">
        <v>35</v>
      </c>
      <c r="M704" s="15">
        <v>33314</v>
      </c>
      <c r="N704" s="1" t="s">
        <v>301</v>
      </c>
      <c r="O704" s="1" t="s">
        <v>3954</v>
      </c>
      <c r="P704" s="1" t="s">
        <v>17</v>
      </c>
      <c r="Q704" s="1" t="s">
        <v>3955</v>
      </c>
      <c r="R704" s="1" t="s">
        <v>6798</v>
      </c>
      <c r="S704" s="3" t="s">
        <v>1293</v>
      </c>
      <c r="T704" s="14" t="s">
        <v>3956</v>
      </c>
      <c r="U704" s="1" t="s">
        <v>19</v>
      </c>
      <c r="V704" s="13" t="s">
        <v>18</v>
      </c>
      <c r="W704" s="11" t="s">
        <v>1233</v>
      </c>
      <c r="X704" s="11" t="s">
        <v>1208</v>
      </c>
      <c r="Y704" s="11" t="s">
        <v>1211</v>
      </c>
      <c r="Z704" s="11" t="s">
        <v>49</v>
      </c>
      <c r="AA704" s="11">
        <v>4730</v>
      </c>
      <c r="AC704" s="11" t="s">
        <v>6793</v>
      </c>
      <c r="AD704" s="3">
        <v>6967</v>
      </c>
      <c r="AE704" s="45">
        <f t="shared" si="31"/>
        <v>0.5</v>
      </c>
    </row>
    <row r="705" spans="1:31" ht="12" customHeight="1" x14ac:dyDescent="0.25">
      <c r="A705" s="45">
        <f t="shared" si="30"/>
        <v>0.75</v>
      </c>
      <c r="B705" s="45" t="str">
        <f t="shared" si="32"/>
        <v/>
      </c>
      <c r="D705" s="1" t="s">
        <v>5291</v>
      </c>
      <c r="E705" s="34">
        <v>58</v>
      </c>
      <c r="F705" s="1" t="s">
        <v>52</v>
      </c>
      <c r="G705" s="1" t="s">
        <v>25</v>
      </c>
      <c r="H705" s="14" t="s">
        <v>5292</v>
      </c>
      <c r="I705" s="39">
        <v>43602</v>
      </c>
      <c r="J705" s="1" t="s">
        <v>5293</v>
      </c>
      <c r="K705" s="1" t="s">
        <v>5294</v>
      </c>
      <c r="L705" s="1" t="s">
        <v>39</v>
      </c>
      <c r="M705" s="15">
        <v>75570</v>
      </c>
      <c r="N705" s="1" t="s">
        <v>678</v>
      </c>
      <c r="O705" s="1" t="s">
        <v>5295</v>
      </c>
      <c r="P705" s="1" t="s">
        <v>17</v>
      </c>
      <c r="Q705" s="1" t="s">
        <v>5296</v>
      </c>
      <c r="R705" s="1" t="s">
        <v>6798</v>
      </c>
      <c r="S705" s="3" t="s">
        <v>1293</v>
      </c>
      <c r="T705" s="14" t="s">
        <v>5297</v>
      </c>
      <c r="U705" s="1" t="s">
        <v>161</v>
      </c>
      <c r="V705" s="13" t="s">
        <v>18</v>
      </c>
      <c r="W705" s="11" t="s">
        <v>1234</v>
      </c>
      <c r="X705" s="11" t="s">
        <v>1210</v>
      </c>
      <c r="Y705" s="11" t="s">
        <v>1211</v>
      </c>
      <c r="Z705" s="11" t="s">
        <v>49</v>
      </c>
      <c r="AA705" s="11">
        <v>4733</v>
      </c>
      <c r="AC705" s="11" t="s">
        <v>6792</v>
      </c>
      <c r="AD705" s="3">
        <v>6966</v>
      </c>
      <c r="AE705" s="45">
        <f t="shared" si="31"/>
        <v>0.75</v>
      </c>
    </row>
    <row r="706" spans="1:31" ht="12" customHeight="1" x14ac:dyDescent="0.25">
      <c r="A706" s="45">
        <f t="shared" ref="A706:A769" si="33">IF(AE706 &lt; 0, 0%, AE706)</f>
        <v>1</v>
      </c>
      <c r="B706" s="45" t="str">
        <f t="shared" si="32"/>
        <v/>
      </c>
      <c r="D706" s="1" t="s">
        <v>2985</v>
      </c>
      <c r="E706" s="34">
        <v>32</v>
      </c>
      <c r="F706" s="1" t="s">
        <v>12</v>
      </c>
      <c r="G706" s="1" t="s">
        <v>30</v>
      </c>
      <c r="H706" s="14" t="s">
        <v>2986</v>
      </c>
      <c r="I706" s="39">
        <v>43601</v>
      </c>
      <c r="J706" s="1" t="s">
        <v>2987</v>
      </c>
      <c r="K706" s="1" t="s">
        <v>681</v>
      </c>
      <c r="L706" s="1" t="s">
        <v>35</v>
      </c>
      <c r="M706" s="15">
        <v>33410</v>
      </c>
      <c r="N706" s="1" t="s">
        <v>669</v>
      </c>
      <c r="O706" s="1" t="s">
        <v>36</v>
      </c>
      <c r="P706" s="1" t="s">
        <v>17</v>
      </c>
      <c r="Q706" s="1" t="s">
        <v>2988</v>
      </c>
      <c r="R706" s="1" t="s">
        <v>6798</v>
      </c>
      <c r="S706" s="3" t="s">
        <v>1293</v>
      </c>
      <c r="T706" s="14" t="s">
        <v>2989</v>
      </c>
      <c r="U706" s="1" t="s">
        <v>49</v>
      </c>
      <c r="V706" s="13" t="s">
        <v>18</v>
      </c>
      <c r="W706" s="11" t="s">
        <v>1234</v>
      </c>
      <c r="X706" s="11" t="s">
        <v>1210</v>
      </c>
      <c r="Y706" s="11" t="s">
        <v>1211</v>
      </c>
      <c r="Z706" s="11" t="s">
        <v>49</v>
      </c>
      <c r="AA706" s="11">
        <v>4729</v>
      </c>
      <c r="AC706" s="11" t="s">
        <v>6793</v>
      </c>
      <c r="AD706" s="3">
        <v>6963</v>
      </c>
      <c r="AE706" s="45">
        <f t="shared" ref="AE706:AE769" si="34">IF(ISERR(SEARCH("armed", V706)), 0%, 25%) + IF(ISERR(SEARCH("gun", W706)), 0%, 25%) + IF(ISERR(SEARCH("attack", X706)), 0%, 25%) + IF(OR(Y706 = "Car", Y706 = "Foot"), -25%, IF(Y706="Not fleeing", 25%, 0%)) +IF(U706="Yes", -25%, 0%)</f>
        <v>1</v>
      </c>
    </row>
    <row r="707" spans="1:31" ht="12" customHeight="1" x14ac:dyDescent="0.25">
      <c r="A707" s="45">
        <f t="shared" si="33"/>
        <v>0.75</v>
      </c>
      <c r="B707" s="45">
        <f t="shared" ref="B707:B770" si="35">IF(ISERR(SEARCH("black", G707)), "", A707)</f>
        <v>0.75</v>
      </c>
      <c r="D707" s="1" t="s">
        <v>5227</v>
      </c>
      <c r="E707" s="34">
        <v>47</v>
      </c>
      <c r="F707" s="1" t="s">
        <v>12</v>
      </c>
      <c r="G707" s="1" t="s">
        <v>42</v>
      </c>
      <c r="H707" s="14" t="s">
        <v>5228</v>
      </c>
      <c r="I707" s="39">
        <v>43600</v>
      </c>
      <c r="J707" s="1" t="s">
        <v>5229</v>
      </c>
      <c r="K707" s="1" t="s">
        <v>1246</v>
      </c>
      <c r="L707" s="1" t="s">
        <v>135</v>
      </c>
      <c r="M707" s="15">
        <v>54911</v>
      </c>
      <c r="N707" s="1" t="s">
        <v>1247</v>
      </c>
      <c r="O707" s="1" t="s">
        <v>1248</v>
      </c>
      <c r="P707" s="1" t="s">
        <v>17</v>
      </c>
      <c r="Q707" s="1" t="s">
        <v>5230</v>
      </c>
      <c r="R707" s="1" t="s">
        <v>6798</v>
      </c>
      <c r="S707" s="3" t="s">
        <v>1293</v>
      </c>
      <c r="T707" s="14" t="s">
        <v>5231</v>
      </c>
      <c r="U707" s="1" t="s">
        <v>161</v>
      </c>
      <c r="V707" s="13" t="s">
        <v>18</v>
      </c>
      <c r="W707" s="11" t="s">
        <v>1234</v>
      </c>
      <c r="X707" s="11" t="s">
        <v>1210</v>
      </c>
      <c r="Y707" s="11" t="s">
        <v>1211</v>
      </c>
      <c r="Z707" s="11" t="s">
        <v>161</v>
      </c>
      <c r="AA707" s="11">
        <v>4721</v>
      </c>
      <c r="AC707" s="11" t="s">
        <v>6791</v>
      </c>
      <c r="AD707" s="3">
        <v>6960</v>
      </c>
      <c r="AE707" s="45">
        <f t="shared" si="34"/>
        <v>0.75</v>
      </c>
    </row>
    <row r="708" spans="1:31" ht="12" customHeight="1" x14ac:dyDescent="0.25">
      <c r="A708" s="45">
        <f t="shared" si="33"/>
        <v>0.5</v>
      </c>
      <c r="B708" s="45" t="str">
        <f t="shared" si="35"/>
        <v/>
      </c>
      <c r="D708" s="1" t="s">
        <v>3946</v>
      </c>
      <c r="E708" s="34">
        <v>43</v>
      </c>
      <c r="F708" s="1" t="s">
        <v>12</v>
      </c>
      <c r="G708" s="1" t="s">
        <v>30</v>
      </c>
      <c r="H708" s="13"/>
      <c r="I708" s="39">
        <v>43600</v>
      </c>
      <c r="J708" s="1" t="s">
        <v>3947</v>
      </c>
      <c r="K708" s="1" t="s">
        <v>1040</v>
      </c>
      <c r="L708" s="1" t="s">
        <v>35</v>
      </c>
      <c r="M708" s="15">
        <v>33321</v>
      </c>
      <c r="N708" s="20" t="s">
        <v>301</v>
      </c>
      <c r="O708" s="1" t="s">
        <v>623</v>
      </c>
      <c r="P708" s="1" t="s">
        <v>17</v>
      </c>
      <c r="Q708" s="1" t="s">
        <v>3948</v>
      </c>
      <c r="R708" s="1" t="s">
        <v>6798</v>
      </c>
      <c r="S708" s="3" t="s">
        <v>1293</v>
      </c>
      <c r="T708" s="14" t="s">
        <v>3949</v>
      </c>
      <c r="U708" s="1" t="s">
        <v>49</v>
      </c>
      <c r="V708" s="13" t="s">
        <v>18</v>
      </c>
      <c r="W708" s="11" t="s">
        <v>1233</v>
      </c>
      <c r="X708" s="11" t="s">
        <v>1210</v>
      </c>
      <c r="Y708" s="11"/>
      <c r="Z708" s="11" t="s">
        <v>49</v>
      </c>
      <c r="AA708" s="11">
        <v>5418</v>
      </c>
      <c r="AC708" s="11" t="s">
        <v>6791</v>
      </c>
      <c r="AD708" s="3">
        <v>6961</v>
      </c>
      <c r="AE708" s="45">
        <f t="shared" si="34"/>
        <v>0.5</v>
      </c>
    </row>
    <row r="709" spans="1:31" ht="12" customHeight="1" x14ac:dyDescent="0.25">
      <c r="A709" s="45">
        <f t="shared" si="33"/>
        <v>0.25</v>
      </c>
      <c r="B709" s="45">
        <f t="shared" si="35"/>
        <v>0.25</v>
      </c>
      <c r="D709" s="1" t="s">
        <v>6072</v>
      </c>
      <c r="E709" s="34">
        <v>30</v>
      </c>
      <c r="F709" s="1" t="s">
        <v>12</v>
      </c>
      <c r="G709" s="1" t="s">
        <v>42</v>
      </c>
      <c r="H709" s="14" t="s">
        <v>6073</v>
      </c>
      <c r="I709" s="39">
        <v>43600</v>
      </c>
      <c r="J709" s="1" t="s">
        <v>6074</v>
      </c>
      <c r="K709" s="1" t="s">
        <v>6075</v>
      </c>
      <c r="L709" s="1" t="s">
        <v>111</v>
      </c>
      <c r="M709" s="15">
        <v>40299</v>
      </c>
      <c r="N709" s="1" t="s">
        <v>399</v>
      </c>
      <c r="O709" s="1" t="s">
        <v>255</v>
      </c>
      <c r="P709" s="1" t="s">
        <v>17</v>
      </c>
      <c r="Q709" s="1" t="s">
        <v>6076</v>
      </c>
      <c r="R709" s="1" t="s">
        <v>6798</v>
      </c>
      <c r="S709" s="3" t="s">
        <v>1293</v>
      </c>
      <c r="T709" s="14" t="s">
        <v>6077</v>
      </c>
      <c r="U709" s="1" t="s">
        <v>49</v>
      </c>
      <c r="V709" s="13" t="s">
        <v>121</v>
      </c>
      <c r="W709" s="4" t="s">
        <v>1237</v>
      </c>
      <c r="X709" s="4" t="s">
        <v>1210</v>
      </c>
      <c r="Y709" s="11"/>
      <c r="Z709" s="11"/>
      <c r="AA709" s="11">
        <v>5227</v>
      </c>
      <c r="AC709" s="11" t="s">
        <v>6793</v>
      </c>
      <c r="AD709" s="3">
        <v>6962</v>
      </c>
      <c r="AE709" s="45">
        <f t="shared" si="34"/>
        <v>0.25</v>
      </c>
    </row>
    <row r="710" spans="1:31" ht="12" customHeight="1" x14ac:dyDescent="0.25">
      <c r="A710" s="45">
        <f t="shared" si="33"/>
        <v>0.5</v>
      </c>
      <c r="B710" s="45" t="str">
        <f t="shared" si="35"/>
        <v/>
      </c>
      <c r="D710" s="1" t="s">
        <v>5286</v>
      </c>
      <c r="E710" s="34">
        <v>54</v>
      </c>
      <c r="F710" s="1" t="s">
        <v>12</v>
      </c>
      <c r="G710" s="1" t="s">
        <v>25</v>
      </c>
      <c r="H710" s="14" t="s">
        <v>5287</v>
      </c>
      <c r="I710" s="39">
        <v>43599</v>
      </c>
      <c r="J710" s="1" t="s">
        <v>5288</v>
      </c>
      <c r="K710" s="1" t="s">
        <v>194</v>
      </c>
      <c r="L710" s="1" t="s">
        <v>103</v>
      </c>
      <c r="M710" s="15">
        <v>89109</v>
      </c>
      <c r="N710" s="1" t="s">
        <v>167</v>
      </c>
      <c r="O710" s="1" t="s">
        <v>168</v>
      </c>
      <c r="P710" s="1" t="s">
        <v>17</v>
      </c>
      <c r="Q710" s="1" t="s">
        <v>5289</v>
      </c>
      <c r="R710" s="1" t="s">
        <v>6798</v>
      </c>
      <c r="S710" s="3" t="s">
        <v>1293</v>
      </c>
      <c r="T710" s="14" t="s">
        <v>5290</v>
      </c>
      <c r="U710" s="1" t="s">
        <v>161</v>
      </c>
      <c r="V710" s="13" t="s">
        <v>18</v>
      </c>
      <c r="W710" s="11" t="s">
        <v>1234</v>
      </c>
      <c r="X710" s="11" t="s">
        <v>1208</v>
      </c>
      <c r="Y710" s="11" t="s">
        <v>1211</v>
      </c>
      <c r="Z710" s="11" t="s">
        <v>49</v>
      </c>
      <c r="AA710" s="11">
        <v>4722</v>
      </c>
      <c r="AC710" s="11" t="s">
        <v>6791</v>
      </c>
      <c r="AD710" s="3">
        <v>6959</v>
      </c>
      <c r="AE710" s="45">
        <f t="shared" si="34"/>
        <v>0.5</v>
      </c>
    </row>
    <row r="711" spans="1:31" ht="12" customHeight="1" x14ac:dyDescent="0.25">
      <c r="A711" s="45">
        <f t="shared" si="33"/>
        <v>0.75</v>
      </c>
      <c r="B711" s="45">
        <f t="shared" si="35"/>
        <v>0.75</v>
      </c>
      <c r="D711" s="1" t="s">
        <v>4207</v>
      </c>
      <c r="E711" s="34">
        <v>44</v>
      </c>
      <c r="F711" s="1" t="s">
        <v>52</v>
      </c>
      <c r="G711" s="1" t="s">
        <v>42</v>
      </c>
      <c r="H711" s="14" t="s">
        <v>4208</v>
      </c>
      <c r="I711" s="39">
        <v>43598</v>
      </c>
      <c r="J711" s="1" t="s">
        <v>4209</v>
      </c>
      <c r="K711" s="1" t="s">
        <v>528</v>
      </c>
      <c r="L711" s="1" t="s">
        <v>39</v>
      </c>
      <c r="M711" s="15">
        <v>77520</v>
      </c>
      <c r="N711" s="1" t="s">
        <v>162</v>
      </c>
      <c r="O711" s="1" t="s">
        <v>529</v>
      </c>
      <c r="P711" s="1" t="s">
        <v>17</v>
      </c>
      <c r="Q711" s="1" t="s">
        <v>4210</v>
      </c>
      <c r="R711" s="1" t="s">
        <v>6798</v>
      </c>
      <c r="S711" s="3" t="s">
        <v>1293</v>
      </c>
      <c r="T711" s="14" t="s">
        <v>4211</v>
      </c>
      <c r="U711" s="1" t="s">
        <v>19</v>
      </c>
      <c r="V711" s="13" t="s">
        <v>18</v>
      </c>
      <c r="W711" s="11" t="s">
        <v>123</v>
      </c>
      <c r="X711" s="11" t="s">
        <v>1210</v>
      </c>
      <c r="Y711" s="11" t="s">
        <v>1211</v>
      </c>
      <c r="Z711" s="11" t="s">
        <v>49</v>
      </c>
      <c r="AA711" s="11">
        <v>4719</v>
      </c>
      <c r="AC711" s="11" t="s">
        <v>6793</v>
      </c>
      <c r="AD711" s="3">
        <v>6958</v>
      </c>
      <c r="AE711" s="45">
        <f t="shared" si="34"/>
        <v>0.75</v>
      </c>
    </row>
    <row r="712" spans="1:31" ht="12" customHeight="1" x14ac:dyDescent="0.25">
      <c r="A712" s="45">
        <f t="shared" si="33"/>
        <v>0.75</v>
      </c>
      <c r="B712" s="45">
        <f t="shared" si="35"/>
        <v>0.75</v>
      </c>
      <c r="D712" s="13" t="s">
        <v>3704</v>
      </c>
      <c r="E712" s="36">
        <v>36</v>
      </c>
      <c r="F712" s="13" t="s">
        <v>12</v>
      </c>
      <c r="G712" s="13" t="s">
        <v>42</v>
      </c>
      <c r="H712" s="13"/>
      <c r="I712" s="39">
        <v>43598</v>
      </c>
      <c r="J712" s="1" t="s">
        <v>3705</v>
      </c>
      <c r="K712" s="1" t="s">
        <v>999</v>
      </c>
      <c r="L712" s="1" t="s">
        <v>28</v>
      </c>
      <c r="M712" s="15">
        <v>90249</v>
      </c>
      <c r="N712" s="1" t="s">
        <v>47</v>
      </c>
      <c r="O712" s="1" t="s">
        <v>1000</v>
      </c>
      <c r="P712" s="1" t="s">
        <v>17</v>
      </c>
      <c r="Q712" s="1" t="s">
        <v>3706</v>
      </c>
      <c r="R712" s="1" t="s">
        <v>6798</v>
      </c>
      <c r="S712" s="3" t="s">
        <v>1293</v>
      </c>
      <c r="T712" s="14" t="s">
        <v>3707</v>
      </c>
      <c r="U712" s="1" t="s">
        <v>49</v>
      </c>
      <c r="V712" s="13" t="s">
        <v>18</v>
      </c>
      <c r="W712" s="11" t="s">
        <v>1233</v>
      </c>
      <c r="X712" s="11" t="s">
        <v>1210</v>
      </c>
      <c r="Y712" s="11" t="s">
        <v>1211</v>
      </c>
      <c r="Z712" s="11" t="s">
        <v>161</v>
      </c>
      <c r="AA712" s="11">
        <v>4718</v>
      </c>
      <c r="AC712" s="11" t="s">
        <v>6791</v>
      </c>
      <c r="AD712" s="3">
        <v>6957</v>
      </c>
      <c r="AE712" s="45">
        <f t="shared" si="34"/>
        <v>0.75</v>
      </c>
    </row>
    <row r="713" spans="1:31" ht="12" customHeight="1" x14ac:dyDescent="0.25">
      <c r="A713" s="45">
        <f t="shared" si="33"/>
        <v>0.75</v>
      </c>
      <c r="B713" s="45" t="str">
        <f t="shared" si="35"/>
        <v/>
      </c>
      <c r="D713" s="1" t="s">
        <v>5280</v>
      </c>
      <c r="E713" s="34">
        <v>45</v>
      </c>
      <c r="F713" s="1" t="s">
        <v>12</v>
      </c>
      <c r="G713" s="1" t="s">
        <v>25</v>
      </c>
      <c r="H713" s="14" t="s">
        <v>5281</v>
      </c>
      <c r="I713" s="39">
        <v>43598</v>
      </c>
      <c r="J713" s="1" t="s">
        <v>5282</v>
      </c>
      <c r="K713" s="1" t="s">
        <v>1107</v>
      </c>
      <c r="L713" s="1" t="s">
        <v>32</v>
      </c>
      <c r="M713" s="15">
        <v>21911</v>
      </c>
      <c r="N713" s="1" t="s">
        <v>207</v>
      </c>
      <c r="O713" s="1" t="s">
        <v>5283</v>
      </c>
      <c r="P713" s="1" t="s">
        <v>17</v>
      </c>
      <c r="Q713" s="1" t="s">
        <v>5284</v>
      </c>
      <c r="R713" s="1" t="s">
        <v>6798</v>
      </c>
      <c r="S713" s="3" t="s">
        <v>1293</v>
      </c>
      <c r="T713" s="14" t="s">
        <v>5285</v>
      </c>
      <c r="U713" s="1" t="s">
        <v>161</v>
      </c>
      <c r="V713" s="13" t="s">
        <v>18</v>
      </c>
      <c r="W713" s="11" t="s">
        <v>1234</v>
      </c>
      <c r="X713" s="11" t="s">
        <v>1210</v>
      </c>
      <c r="Y713" s="11" t="s">
        <v>1211</v>
      </c>
      <c r="Z713" s="11" t="s">
        <v>49</v>
      </c>
      <c r="AA713" s="11">
        <v>4720</v>
      </c>
      <c r="AC713" s="11" t="s">
        <v>6793</v>
      </c>
      <c r="AD713" s="3">
        <v>6956</v>
      </c>
      <c r="AE713" s="45">
        <f t="shared" si="34"/>
        <v>0.75</v>
      </c>
    </row>
    <row r="714" spans="1:31" ht="12" customHeight="1" x14ac:dyDescent="0.25">
      <c r="A714" s="45">
        <f t="shared" si="33"/>
        <v>0.5</v>
      </c>
      <c r="B714" s="45">
        <f t="shared" si="35"/>
        <v>0.5</v>
      </c>
      <c r="D714" s="1" t="s">
        <v>1711</v>
      </c>
      <c r="E714" s="34">
        <v>30</v>
      </c>
      <c r="F714" s="1" t="s">
        <v>12</v>
      </c>
      <c r="G714" s="1" t="s">
        <v>42</v>
      </c>
      <c r="H714" s="13"/>
      <c r="I714" s="39">
        <v>43596</v>
      </c>
      <c r="J714" s="1" t="s">
        <v>1712</v>
      </c>
      <c r="K714" s="1" t="s">
        <v>43</v>
      </c>
      <c r="L714" s="1" t="s">
        <v>27</v>
      </c>
      <c r="M714" s="15">
        <v>60623</v>
      </c>
      <c r="N714" s="1" t="s">
        <v>44</v>
      </c>
      <c r="O714" s="1" t="s">
        <v>45</v>
      </c>
      <c r="P714" s="1" t="s">
        <v>17</v>
      </c>
      <c r="Q714" s="1" t="s">
        <v>1713</v>
      </c>
      <c r="R714" s="1" t="s">
        <v>6798</v>
      </c>
      <c r="S714" s="3" t="s">
        <v>1293</v>
      </c>
      <c r="T714" s="14" t="s">
        <v>1714</v>
      </c>
      <c r="U714" s="1" t="s">
        <v>49</v>
      </c>
      <c r="V714" s="13" t="s">
        <v>18</v>
      </c>
      <c r="W714" s="11" t="s">
        <v>1234</v>
      </c>
      <c r="X714" s="11" t="s">
        <v>1210</v>
      </c>
      <c r="Y714" s="11" t="s">
        <v>1212</v>
      </c>
      <c r="Z714" s="11" t="s">
        <v>49</v>
      </c>
      <c r="AA714" s="11">
        <v>4713</v>
      </c>
      <c r="AC714" s="11" t="s">
        <v>6791</v>
      </c>
      <c r="AD714" s="3">
        <v>6950</v>
      </c>
      <c r="AE714" s="45">
        <f t="shared" si="34"/>
        <v>0.5</v>
      </c>
    </row>
    <row r="715" spans="1:31" ht="12" customHeight="1" x14ac:dyDescent="0.25">
      <c r="A715" s="45">
        <f t="shared" si="33"/>
        <v>0.5</v>
      </c>
      <c r="B715" s="45">
        <f t="shared" si="35"/>
        <v>0.5</v>
      </c>
      <c r="D715" s="1" t="s">
        <v>1715</v>
      </c>
      <c r="E715" s="34">
        <v>49</v>
      </c>
      <c r="F715" s="1" t="s">
        <v>12</v>
      </c>
      <c r="G715" s="1" t="s">
        <v>42</v>
      </c>
      <c r="H715" s="14" t="s">
        <v>1716</v>
      </c>
      <c r="I715" s="39">
        <v>43596</v>
      </c>
      <c r="J715" s="1" t="s">
        <v>1717</v>
      </c>
      <c r="K715" s="1" t="s">
        <v>662</v>
      </c>
      <c r="L715" s="1" t="s">
        <v>73</v>
      </c>
      <c r="M715" s="15">
        <v>31401</v>
      </c>
      <c r="N715" s="1" t="s">
        <v>572</v>
      </c>
      <c r="O715" s="1" t="s">
        <v>1346</v>
      </c>
      <c r="P715" s="1" t="s">
        <v>17</v>
      </c>
      <c r="Q715" s="1" t="s">
        <v>1718</v>
      </c>
      <c r="R715" s="1" t="s">
        <v>6798</v>
      </c>
      <c r="S715" s="3" t="s">
        <v>1293</v>
      </c>
      <c r="T715" s="14" t="s">
        <v>1719</v>
      </c>
      <c r="U715" s="1" t="s">
        <v>49</v>
      </c>
      <c r="V715" s="13" t="s">
        <v>18</v>
      </c>
      <c r="W715" s="11" t="s">
        <v>1234</v>
      </c>
      <c r="X715" s="11" t="s">
        <v>1210</v>
      </c>
      <c r="Y715" s="11" t="s">
        <v>1212</v>
      </c>
      <c r="Z715" s="11" t="s">
        <v>49</v>
      </c>
      <c r="AA715" s="11">
        <v>4714</v>
      </c>
      <c r="AC715" s="11" t="s">
        <v>6791</v>
      </c>
      <c r="AD715" s="3">
        <v>6951</v>
      </c>
      <c r="AE715" s="45">
        <f t="shared" si="34"/>
        <v>0.5</v>
      </c>
    </row>
    <row r="716" spans="1:31" ht="12" customHeight="1" x14ac:dyDescent="0.25">
      <c r="A716" s="45">
        <f t="shared" si="33"/>
        <v>1</v>
      </c>
      <c r="B716" s="45" t="str">
        <f t="shared" si="35"/>
        <v/>
      </c>
      <c r="D716" s="1" t="s">
        <v>2978</v>
      </c>
      <c r="E716" s="34">
        <v>25</v>
      </c>
      <c r="F716" s="1" t="s">
        <v>12</v>
      </c>
      <c r="G716" s="1" t="s">
        <v>30</v>
      </c>
      <c r="H716" s="14" t="s">
        <v>2979</v>
      </c>
      <c r="I716" s="39">
        <v>43596</v>
      </c>
      <c r="J716" s="1" t="s">
        <v>2980</v>
      </c>
      <c r="K716" s="1" t="s">
        <v>2981</v>
      </c>
      <c r="L716" s="1" t="s">
        <v>142</v>
      </c>
      <c r="M716" s="15">
        <v>68776</v>
      </c>
      <c r="N716" s="1" t="s">
        <v>1087</v>
      </c>
      <c r="O716" s="1" t="s">
        <v>2982</v>
      </c>
      <c r="P716" s="1" t="s">
        <v>17</v>
      </c>
      <c r="Q716" s="1" t="s">
        <v>2983</v>
      </c>
      <c r="R716" s="1" t="s">
        <v>6798</v>
      </c>
      <c r="S716" s="3" t="s">
        <v>1293</v>
      </c>
      <c r="T716" s="14" t="s">
        <v>2984</v>
      </c>
      <c r="U716" s="1" t="s">
        <v>49</v>
      </c>
      <c r="V716" s="13" t="s">
        <v>18</v>
      </c>
      <c r="W716" s="11" t="s">
        <v>1234</v>
      </c>
      <c r="X716" s="11" t="s">
        <v>1210</v>
      </c>
      <c r="Y716" s="11" t="s">
        <v>1211</v>
      </c>
      <c r="Z716" s="11" t="s">
        <v>49</v>
      </c>
      <c r="AA716" s="11">
        <v>4717</v>
      </c>
      <c r="AC716" s="11" t="s">
        <v>6793</v>
      </c>
      <c r="AD716" s="3">
        <v>6953</v>
      </c>
      <c r="AE716" s="45">
        <f t="shared" si="34"/>
        <v>1</v>
      </c>
    </row>
    <row r="717" spans="1:31" ht="12" customHeight="1" x14ac:dyDescent="0.25">
      <c r="A717" s="45">
        <f t="shared" si="33"/>
        <v>0.25</v>
      </c>
      <c r="B717" s="45" t="str">
        <f t="shared" si="35"/>
        <v/>
      </c>
      <c r="D717" s="1" t="s">
        <v>3242</v>
      </c>
      <c r="E717" s="34">
        <v>76</v>
      </c>
      <c r="F717" s="1" t="s">
        <v>12</v>
      </c>
      <c r="G717" s="1" t="s">
        <v>20</v>
      </c>
      <c r="H717" s="13"/>
      <c r="I717" s="39">
        <v>43596</v>
      </c>
      <c r="J717" s="1" t="s">
        <v>3243</v>
      </c>
      <c r="K717" s="1" t="s">
        <v>3244</v>
      </c>
      <c r="L717" s="1" t="s">
        <v>56</v>
      </c>
      <c r="M717" s="15">
        <v>86018</v>
      </c>
      <c r="N717" s="1" t="s">
        <v>1132</v>
      </c>
      <c r="O717" s="1" t="s">
        <v>1133</v>
      </c>
      <c r="P717" s="1" t="s">
        <v>17</v>
      </c>
      <c r="Q717" s="1" t="s">
        <v>3245</v>
      </c>
      <c r="R717" s="1" t="s">
        <v>6798</v>
      </c>
      <c r="S717" s="3" t="s">
        <v>1293</v>
      </c>
      <c r="T717" s="14" t="s">
        <v>3246</v>
      </c>
      <c r="U717" s="1" t="s">
        <v>49</v>
      </c>
      <c r="V717" s="13" t="s">
        <v>18</v>
      </c>
      <c r="W717" s="11" t="s">
        <v>1234</v>
      </c>
      <c r="X717" s="11" t="s">
        <v>1208</v>
      </c>
      <c r="Y717" s="11" t="s">
        <v>1209</v>
      </c>
      <c r="Z717" s="11" t="s">
        <v>49</v>
      </c>
      <c r="AA717" s="11">
        <v>4716</v>
      </c>
      <c r="AC717" s="11" t="s">
        <v>6792</v>
      </c>
      <c r="AD717" s="3">
        <v>6954</v>
      </c>
      <c r="AE717" s="45">
        <f t="shared" si="34"/>
        <v>0.25</v>
      </c>
    </row>
    <row r="718" spans="1:31" ht="12" customHeight="1" x14ac:dyDescent="0.25">
      <c r="A718" s="45">
        <f t="shared" si="33"/>
        <v>1</v>
      </c>
      <c r="B718" s="45" t="str">
        <f t="shared" si="35"/>
        <v/>
      </c>
      <c r="D718" s="1" t="s">
        <v>2424</v>
      </c>
      <c r="E718" s="34">
        <v>39</v>
      </c>
      <c r="F718" s="1" t="s">
        <v>12</v>
      </c>
      <c r="G718" s="1" t="s">
        <v>25</v>
      </c>
      <c r="H718" s="14" t="s">
        <v>2425</v>
      </c>
      <c r="I718" s="39">
        <v>43596</v>
      </c>
      <c r="J718" s="1" t="s">
        <v>2426</v>
      </c>
      <c r="K718" s="1" t="s">
        <v>2427</v>
      </c>
      <c r="L718" s="1" t="s">
        <v>866</v>
      </c>
      <c r="M718" s="15">
        <v>5077</v>
      </c>
      <c r="N718" s="1" t="s">
        <v>289</v>
      </c>
      <c r="O718" s="1" t="s">
        <v>1268</v>
      </c>
      <c r="P718" s="1" t="s">
        <v>17</v>
      </c>
      <c r="Q718" s="1" t="s">
        <v>2428</v>
      </c>
      <c r="R718" s="1" t="s">
        <v>6798</v>
      </c>
      <c r="S718" s="3" t="s">
        <v>1293</v>
      </c>
      <c r="T718" s="14" t="s">
        <v>2429</v>
      </c>
      <c r="U718" s="1" t="s">
        <v>49</v>
      </c>
      <c r="V718" s="13" t="s">
        <v>18</v>
      </c>
      <c r="W718" s="11" t="s">
        <v>1234</v>
      </c>
      <c r="X718" s="11" t="s">
        <v>1210</v>
      </c>
      <c r="Y718" s="11" t="s">
        <v>1211</v>
      </c>
      <c r="Z718" s="11" t="s">
        <v>49</v>
      </c>
      <c r="AA718" s="11">
        <v>4715</v>
      </c>
      <c r="AC718" s="11" t="s">
        <v>6792</v>
      </c>
      <c r="AD718" s="3">
        <v>6952</v>
      </c>
      <c r="AE718" s="45">
        <f t="shared" si="34"/>
        <v>1</v>
      </c>
    </row>
    <row r="719" spans="1:31" ht="12" customHeight="1" x14ac:dyDescent="0.25">
      <c r="A719" s="45">
        <f t="shared" si="33"/>
        <v>0.25</v>
      </c>
      <c r="B719" s="45" t="str">
        <f t="shared" si="35"/>
        <v/>
      </c>
      <c r="D719" s="3" t="s">
        <v>6766</v>
      </c>
      <c r="E719" s="3">
        <v>44</v>
      </c>
      <c r="F719" s="3" t="s">
        <v>52</v>
      </c>
      <c r="G719" s="3" t="s">
        <v>25</v>
      </c>
      <c r="H719" s="3" t="s">
        <v>6767</v>
      </c>
      <c r="I719" s="39">
        <v>43596</v>
      </c>
      <c r="J719" s="3" t="s">
        <v>6768</v>
      </c>
      <c r="K719" s="3" t="s">
        <v>325</v>
      </c>
      <c r="L719" s="3" t="s">
        <v>73</v>
      </c>
      <c r="M719" s="15">
        <v>31909</v>
      </c>
      <c r="N719" s="3" t="s">
        <v>871</v>
      </c>
      <c r="O719" s="3" t="s">
        <v>1056</v>
      </c>
      <c r="P719" s="3" t="s">
        <v>17</v>
      </c>
      <c r="Q719" s="3" t="s">
        <v>6769</v>
      </c>
      <c r="R719" s="3" t="s">
        <v>1328</v>
      </c>
      <c r="S719" s="3" t="s">
        <v>305</v>
      </c>
      <c r="T719" s="3" t="s">
        <v>6770</v>
      </c>
      <c r="U719" s="3" t="s">
        <v>49</v>
      </c>
      <c r="V719" s="13" t="s">
        <v>6797</v>
      </c>
      <c r="W719" s="11" t="s">
        <v>1285</v>
      </c>
      <c r="X719" s="11"/>
      <c r="Y719" s="11"/>
      <c r="Z719" s="11"/>
      <c r="AA719" s="11"/>
      <c r="AB719" s="3" t="s">
        <v>6773</v>
      </c>
      <c r="AC719" s="3" t="s">
        <v>6793</v>
      </c>
      <c r="AD719" s="3">
        <v>6955</v>
      </c>
      <c r="AE719" s="45">
        <f t="shared" si="34"/>
        <v>0.25</v>
      </c>
    </row>
    <row r="720" spans="1:31" ht="12" customHeight="1" x14ac:dyDescent="0.25">
      <c r="A720" s="45">
        <f t="shared" si="33"/>
        <v>0.25</v>
      </c>
      <c r="B720" s="45">
        <f t="shared" si="35"/>
        <v>0.25</v>
      </c>
      <c r="D720" s="1" t="s">
        <v>5212</v>
      </c>
      <c r="E720" s="34">
        <v>25</v>
      </c>
      <c r="F720" s="1" t="s">
        <v>12</v>
      </c>
      <c r="G720" s="1" t="s">
        <v>42</v>
      </c>
      <c r="H720" s="14" t="s">
        <v>5213</v>
      </c>
      <c r="I720" s="39">
        <v>43595</v>
      </c>
      <c r="J720" s="1" t="s">
        <v>5214</v>
      </c>
      <c r="K720" s="1" t="s">
        <v>473</v>
      </c>
      <c r="L720" s="1" t="s">
        <v>124</v>
      </c>
      <c r="M720" s="15">
        <v>74105</v>
      </c>
      <c r="N720" s="1" t="s">
        <v>473</v>
      </c>
      <c r="O720" s="1" t="s">
        <v>549</v>
      </c>
      <c r="P720" s="1" t="s">
        <v>17</v>
      </c>
      <c r="Q720" s="1" t="s">
        <v>5215</v>
      </c>
      <c r="R720" s="1" t="s">
        <v>6798</v>
      </c>
      <c r="S720" s="3" t="s">
        <v>1293</v>
      </c>
      <c r="T720" s="14" t="s">
        <v>5216</v>
      </c>
      <c r="U720" s="1" t="s">
        <v>161</v>
      </c>
      <c r="V720" s="13" t="s">
        <v>18</v>
      </c>
      <c r="W720" s="11" t="s">
        <v>1234</v>
      </c>
      <c r="X720" s="11" t="s">
        <v>1210</v>
      </c>
      <c r="Y720" s="11" t="s">
        <v>1212</v>
      </c>
      <c r="Z720" s="11" t="s">
        <v>161</v>
      </c>
      <c r="AA720" s="11">
        <v>4734</v>
      </c>
      <c r="AC720" s="11" t="s">
        <v>6791</v>
      </c>
      <c r="AD720" s="3">
        <v>6949</v>
      </c>
      <c r="AE720" s="45">
        <f t="shared" si="34"/>
        <v>0.25</v>
      </c>
    </row>
    <row r="721" spans="1:31" ht="12" customHeight="1" x14ac:dyDescent="0.25">
      <c r="A721" s="45">
        <f t="shared" si="33"/>
        <v>1</v>
      </c>
      <c r="B721" s="45" t="str">
        <f t="shared" si="35"/>
        <v/>
      </c>
      <c r="D721" s="1" t="s">
        <v>3479</v>
      </c>
      <c r="E721" s="34">
        <v>49</v>
      </c>
      <c r="F721" s="1" t="s">
        <v>12</v>
      </c>
      <c r="G721" s="11" t="s">
        <v>30</v>
      </c>
      <c r="H721" s="13"/>
      <c r="I721" s="39">
        <v>43594</v>
      </c>
      <c r="J721" s="1" t="s">
        <v>3480</v>
      </c>
      <c r="K721" s="1" t="s">
        <v>1004</v>
      </c>
      <c r="L721" s="1" t="s">
        <v>28</v>
      </c>
      <c r="M721" s="15">
        <v>90640</v>
      </c>
      <c r="N721" s="1" t="s">
        <v>47</v>
      </c>
      <c r="O721" s="1" t="s">
        <v>1005</v>
      </c>
      <c r="P721" s="1" t="s">
        <v>17</v>
      </c>
      <c r="Q721" s="1" t="s">
        <v>3481</v>
      </c>
      <c r="R721" s="1" t="s">
        <v>6798</v>
      </c>
      <c r="S721" s="3" t="s">
        <v>1293</v>
      </c>
      <c r="T721" s="14" t="s">
        <v>3482</v>
      </c>
      <c r="U721" s="1" t="s">
        <v>49</v>
      </c>
      <c r="V721" s="13" t="s">
        <v>18</v>
      </c>
      <c r="W721" s="11" t="s">
        <v>1234</v>
      </c>
      <c r="X721" s="11" t="s">
        <v>1210</v>
      </c>
      <c r="Y721" s="11" t="s">
        <v>1211</v>
      </c>
      <c r="Z721" s="11" t="s">
        <v>49</v>
      </c>
      <c r="AA721" s="11">
        <v>4701</v>
      </c>
      <c r="AC721" s="11" t="s">
        <v>6791</v>
      </c>
      <c r="AD721" s="3">
        <v>6946</v>
      </c>
      <c r="AE721" s="45">
        <f t="shared" si="34"/>
        <v>1</v>
      </c>
    </row>
    <row r="722" spans="1:31" ht="12" customHeight="1" x14ac:dyDescent="0.25">
      <c r="A722" s="45">
        <f t="shared" si="33"/>
        <v>1</v>
      </c>
      <c r="B722" s="45" t="str">
        <f t="shared" si="35"/>
        <v/>
      </c>
      <c r="D722" s="1" t="s">
        <v>3483</v>
      </c>
      <c r="E722" s="34">
        <v>29</v>
      </c>
      <c r="F722" s="1" t="s">
        <v>12</v>
      </c>
      <c r="G722" s="11" t="s">
        <v>30</v>
      </c>
      <c r="H722" s="13"/>
      <c r="I722" s="39">
        <v>43594</v>
      </c>
      <c r="J722" s="1" t="s">
        <v>3484</v>
      </c>
      <c r="K722" s="1" t="s">
        <v>184</v>
      </c>
      <c r="L722" s="1" t="s">
        <v>56</v>
      </c>
      <c r="M722" s="15">
        <v>85007</v>
      </c>
      <c r="N722" s="1" t="s">
        <v>185</v>
      </c>
      <c r="O722" s="1" t="s">
        <v>186</v>
      </c>
      <c r="P722" s="1" t="s">
        <v>17</v>
      </c>
      <c r="Q722" s="1" t="s">
        <v>3485</v>
      </c>
      <c r="R722" s="1" t="s">
        <v>6798</v>
      </c>
      <c r="S722" s="3" t="s">
        <v>1293</v>
      </c>
      <c r="T722" s="14" t="s">
        <v>3486</v>
      </c>
      <c r="U722" s="1" t="s">
        <v>49</v>
      </c>
      <c r="V722" s="13" t="s">
        <v>18</v>
      </c>
      <c r="W722" s="11" t="s">
        <v>1234</v>
      </c>
      <c r="X722" s="11" t="s">
        <v>1210</v>
      </c>
      <c r="Y722" s="11" t="s">
        <v>1211</v>
      </c>
      <c r="Z722" s="11" t="s">
        <v>49</v>
      </c>
      <c r="AA722" s="11">
        <v>4703</v>
      </c>
      <c r="AC722" s="11" t="s">
        <v>6791</v>
      </c>
      <c r="AD722" s="3">
        <v>6947</v>
      </c>
      <c r="AE722" s="45">
        <f t="shared" si="34"/>
        <v>1</v>
      </c>
    </row>
    <row r="723" spans="1:31" ht="12" customHeight="1" x14ac:dyDescent="0.25">
      <c r="A723" s="45">
        <f t="shared" si="33"/>
        <v>0</v>
      </c>
      <c r="B723" s="45" t="str">
        <f t="shared" si="35"/>
        <v/>
      </c>
      <c r="D723" s="1" t="s">
        <v>5085</v>
      </c>
      <c r="E723" s="34">
        <v>31</v>
      </c>
      <c r="F723" s="1" t="s">
        <v>12</v>
      </c>
      <c r="G723" s="1" t="s">
        <v>20</v>
      </c>
      <c r="H723" s="13"/>
      <c r="I723" s="39">
        <v>43594</v>
      </c>
      <c r="J723" s="1" t="s">
        <v>5086</v>
      </c>
      <c r="K723" s="1" t="s">
        <v>5087</v>
      </c>
      <c r="L723" s="1" t="s">
        <v>94</v>
      </c>
      <c r="M723" s="15">
        <v>24382</v>
      </c>
      <c r="N723" s="1" t="s">
        <v>1350</v>
      </c>
      <c r="O723" s="1" t="s">
        <v>542</v>
      </c>
      <c r="P723" s="1" t="s">
        <v>17</v>
      </c>
      <c r="Q723" s="1" t="s">
        <v>5088</v>
      </c>
      <c r="R723" s="1" t="s">
        <v>6798</v>
      </c>
      <c r="S723" s="3" t="s">
        <v>1293</v>
      </c>
      <c r="T723" s="14" t="s">
        <v>5089</v>
      </c>
      <c r="U723" s="1" t="s">
        <v>49</v>
      </c>
      <c r="V723" s="13" t="s">
        <v>121</v>
      </c>
      <c r="W723" s="11" t="s">
        <v>1237</v>
      </c>
      <c r="X723" s="11" t="s">
        <v>1210</v>
      </c>
      <c r="Y723" s="11" t="s">
        <v>1209</v>
      </c>
      <c r="Z723" s="11" t="s">
        <v>49</v>
      </c>
      <c r="AA723" s="11">
        <v>4700</v>
      </c>
      <c r="AC723" s="11" t="s">
        <v>6792</v>
      </c>
      <c r="AD723" s="3">
        <v>6948</v>
      </c>
      <c r="AE723" s="45">
        <f t="shared" si="34"/>
        <v>0</v>
      </c>
    </row>
    <row r="724" spans="1:31" ht="12" customHeight="1" x14ac:dyDescent="0.25">
      <c r="A724" s="45">
        <f t="shared" si="33"/>
        <v>0.5</v>
      </c>
      <c r="B724" s="45" t="str">
        <f t="shared" si="35"/>
        <v/>
      </c>
      <c r="D724" s="1" t="s">
        <v>5640</v>
      </c>
      <c r="E724" s="34">
        <v>31</v>
      </c>
      <c r="F724" s="1" t="s">
        <v>12</v>
      </c>
      <c r="G724" s="1" t="s">
        <v>25</v>
      </c>
      <c r="H724" s="13"/>
      <c r="I724" s="39">
        <v>43593</v>
      </c>
      <c r="J724" s="1" t="s">
        <v>5641</v>
      </c>
      <c r="K724" s="1" t="s">
        <v>314</v>
      </c>
      <c r="L724" s="1" t="s">
        <v>109</v>
      </c>
      <c r="M724" s="15">
        <v>98119</v>
      </c>
      <c r="N724" s="1" t="s">
        <v>315</v>
      </c>
      <c r="O724" s="1" t="s">
        <v>316</v>
      </c>
      <c r="P724" s="1" t="s">
        <v>17</v>
      </c>
      <c r="Q724" s="1" t="s">
        <v>5642</v>
      </c>
      <c r="R724" s="1" t="s">
        <v>6798</v>
      </c>
      <c r="S724" s="3" t="s">
        <v>1293</v>
      </c>
      <c r="T724" s="14" t="s">
        <v>5643</v>
      </c>
      <c r="U724" s="1" t="s">
        <v>161</v>
      </c>
      <c r="V724" s="13" t="s">
        <v>18</v>
      </c>
      <c r="W724" s="11" t="s">
        <v>1233</v>
      </c>
      <c r="X724" s="11" t="s">
        <v>1210</v>
      </c>
      <c r="Y724" s="11" t="s">
        <v>1211</v>
      </c>
      <c r="Z724" s="11" t="s">
        <v>161</v>
      </c>
      <c r="AA724" s="11">
        <v>4702</v>
      </c>
      <c r="AC724" s="11" t="s">
        <v>6791</v>
      </c>
      <c r="AD724" s="3">
        <v>6945</v>
      </c>
      <c r="AE724" s="45">
        <f t="shared" si="34"/>
        <v>0.5</v>
      </c>
    </row>
    <row r="725" spans="1:31" ht="12" customHeight="1" x14ac:dyDescent="0.25">
      <c r="A725" s="45">
        <f t="shared" si="33"/>
        <v>0.75</v>
      </c>
      <c r="B725" s="45" t="str">
        <f t="shared" si="35"/>
        <v/>
      </c>
      <c r="D725" s="1" t="s">
        <v>3475</v>
      </c>
      <c r="E725" s="34">
        <v>34</v>
      </c>
      <c r="F725" s="1" t="s">
        <v>12</v>
      </c>
      <c r="G725" s="11" t="s">
        <v>30</v>
      </c>
      <c r="H725" s="13"/>
      <c r="I725" s="39">
        <v>43592</v>
      </c>
      <c r="J725" s="1" t="s">
        <v>3476</v>
      </c>
      <c r="K725" s="1" t="s">
        <v>253</v>
      </c>
      <c r="L725" s="1" t="s">
        <v>135</v>
      </c>
      <c r="M725" s="15">
        <v>53204</v>
      </c>
      <c r="N725" s="1" t="s">
        <v>253</v>
      </c>
      <c r="O725" s="1" t="s">
        <v>581</v>
      </c>
      <c r="P725" s="1" t="s">
        <v>17</v>
      </c>
      <c r="Q725" s="1" t="s">
        <v>3477</v>
      </c>
      <c r="R725" s="1" t="s">
        <v>6798</v>
      </c>
      <c r="S725" s="3" t="s">
        <v>1293</v>
      </c>
      <c r="T725" s="14" t="s">
        <v>3478</v>
      </c>
      <c r="U725" s="1" t="s">
        <v>49</v>
      </c>
      <c r="V725" s="13" t="s">
        <v>18</v>
      </c>
      <c r="W725" s="11" t="s">
        <v>1234</v>
      </c>
      <c r="X725" s="11" t="s">
        <v>1208</v>
      </c>
      <c r="Y725" s="11" t="s">
        <v>1211</v>
      </c>
      <c r="Z725" s="11" t="s">
        <v>49</v>
      </c>
      <c r="AA725" s="11">
        <v>4698</v>
      </c>
      <c r="AC725" s="11" t="s">
        <v>6791</v>
      </c>
      <c r="AD725" s="3">
        <v>6943</v>
      </c>
      <c r="AE725" s="45">
        <f t="shared" si="34"/>
        <v>0.75</v>
      </c>
    </row>
    <row r="726" spans="1:31" ht="12" customHeight="1" x14ac:dyDescent="0.25">
      <c r="A726" s="45">
        <f t="shared" si="33"/>
        <v>1</v>
      </c>
      <c r="B726" s="45" t="str">
        <f t="shared" si="35"/>
        <v/>
      </c>
      <c r="D726" s="1" t="s">
        <v>2990</v>
      </c>
      <c r="E726" s="34">
        <v>32</v>
      </c>
      <c r="F726" s="1" t="s">
        <v>12</v>
      </c>
      <c r="G726" s="1" t="s">
        <v>30</v>
      </c>
      <c r="H726" s="14" t="s">
        <v>2991</v>
      </c>
      <c r="I726" s="39">
        <v>43592</v>
      </c>
      <c r="J726" s="1" t="s">
        <v>2992</v>
      </c>
      <c r="K726" s="1" t="s">
        <v>420</v>
      </c>
      <c r="L726" s="1" t="s">
        <v>28</v>
      </c>
      <c r="M726" s="15">
        <v>93111</v>
      </c>
      <c r="N726" s="1" t="s">
        <v>420</v>
      </c>
      <c r="O726" s="1" t="s">
        <v>2993</v>
      </c>
      <c r="P726" s="1" t="s">
        <v>17</v>
      </c>
      <c r="Q726" s="1" t="s">
        <v>2994</v>
      </c>
      <c r="R726" s="1" t="s">
        <v>6798</v>
      </c>
      <c r="S726" s="3" t="s">
        <v>1293</v>
      </c>
      <c r="T726" s="14" t="s">
        <v>2995</v>
      </c>
      <c r="U726" s="1" t="s">
        <v>49</v>
      </c>
      <c r="V726" s="13" t="s">
        <v>18</v>
      </c>
      <c r="W726" s="11" t="s">
        <v>1234</v>
      </c>
      <c r="X726" s="11" t="s">
        <v>1210</v>
      </c>
      <c r="Y726" s="11" t="s">
        <v>1211</v>
      </c>
      <c r="Z726" s="11" t="s">
        <v>49</v>
      </c>
      <c r="AA726" s="11">
        <v>4735</v>
      </c>
      <c r="AC726" s="11" t="s">
        <v>6793</v>
      </c>
      <c r="AD726" s="3">
        <v>6942</v>
      </c>
      <c r="AE726" s="45">
        <f t="shared" si="34"/>
        <v>1</v>
      </c>
    </row>
    <row r="727" spans="1:31" ht="12" customHeight="1" x14ac:dyDescent="0.25">
      <c r="A727" s="45">
        <f t="shared" si="33"/>
        <v>0.5</v>
      </c>
      <c r="B727" s="45" t="str">
        <f t="shared" si="35"/>
        <v/>
      </c>
      <c r="D727" s="1" t="s">
        <v>3565</v>
      </c>
      <c r="E727" s="34">
        <v>59</v>
      </c>
      <c r="F727" s="1" t="s">
        <v>12</v>
      </c>
      <c r="G727" s="11" t="s">
        <v>25</v>
      </c>
      <c r="H727" s="13"/>
      <c r="I727" s="39">
        <v>43592</v>
      </c>
      <c r="J727" s="1" t="s">
        <v>3566</v>
      </c>
      <c r="K727" s="1" t="s">
        <v>698</v>
      </c>
      <c r="L727" s="1" t="s">
        <v>197</v>
      </c>
      <c r="M727" s="15">
        <v>39455</v>
      </c>
      <c r="N727" s="1" t="s">
        <v>742</v>
      </c>
      <c r="O727" s="1" t="s">
        <v>3567</v>
      </c>
      <c r="P727" s="1" t="s">
        <v>17</v>
      </c>
      <c r="Q727" s="1" t="s">
        <v>3568</v>
      </c>
      <c r="R727" s="1" t="s">
        <v>6798</v>
      </c>
      <c r="S727" s="3" t="s">
        <v>1293</v>
      </c>
      <c r="T727" s="14" t="s">
        <v>3569</v>
      </c>
      <c r="U727" s="1" t="s">
        <v>161</v>
      </c>
      <c r="V727" s="13" t="s">
        <v>18</v>
      </c>
      <c r="W727" s="11" t="s">
        <v>1234</v>
      </c>
      <c r="X727" s="11" t="s">
        <v>1208</v>
      </c>
      <c r="Y727" s="11" t="s">
        <v>1211</v>
      </c>
      <c r="Z727" s="11" t="s">
        <v>49</v>
      </c>
      <c r="AA727" s="11">
        <v>4704</v>
      </c>
      <c r="AC727" s="11" t="s">
        <v>6792</v>
      </c>
      <c r="AD727" s="3">
        <v>6944</v>
      </c>
      <c r="AE727" s="45">
        <f t="shared" si="34"/>
        <v>0.5</v>
      </c>
    </row>
    <row r="728" spans="1:31" ht="12" customHeight="1" x14ac:dyDescent="0.25">
      <c r="A728" s="45">
        <f t="shared" si="33"/>
        <v>0.75</v>
      </c>
      <c r="B728" s="45" t="str">
        <f t="shared" si="35"/>
        <v/>
      </c>
      <c r="D728" s="1" t="s">
        <v>2968</v>
      </c>
      <c r="E728" s="34">
        <v>33</v>
      </c>
      <c r="F728" s="1" t="s">
        <v>12</v>
      </c>
      <c r="G728" s="1" t="s">
        <v>30</v>
      </c>
      <c r="H728" s="14" t="s">
        <v>2969</v>
      </c>
      <c r="I728" s="39">
        <v>43591</v>
      </c>
      <c r="J728" s="1" t="s">
        <v>2970</v>
      </c>
      <c r="K728" s="1" t="s">
        <v>347</v>
      </c>
      <c r="L728" s="1" t="s">
        <v>56</v>
      </c>
      <c r="M728" s="15">
        <v>85207</v>
      </c>
      <c r="N728" s="1" t="s">
        <v>185</v>
      </c>
      <c r="O728" s="1" t="s">
        <v>411</v>
      </c>
      <c r="P728" s="1" t="s">
        <v>17</v>
      </c>
      <c r="Q728" s="1" t="s">
        <v>2971</v>
      </c>
      <c r="R728" s="1" t="s">
        <v>6798</v>
      </c>
      <c r="S728" s="3" t="s">
        <v>1293</v>
      </c>
      <c r="T728" s="14" t="s">
        <v>2972</v>
      </c>
      <c r="U728" s="1" t="s">
        <v>49</v>
      </c>
      <c r="V728" s="13" t="s">
        <v>18</v>
      </c>
      <c r="W728" s="11" t="s">
        <v>1234</v>
      </c>
      <c r="X728" s="11" t="s">
        <v>1208</v>
      </c>
      <c r="Y728" s="11" t="s">
        <v>1211</v>
      </c>
      <c r="Z728" s="11" t="s">
        <v>49</v>
      </c>
      <c r="AA728" s="11">
        <v>4699</v>
      </c>
      <c r="AC728" s="11" t="s">
        <v>6793</v>
      </c>
      <c r="AD728" s="3">
        <v>6940</v>
      </c>
      <c r="AE728" s="45">
        <f t="shared" si="34"/>
        <v>0.75</v>
      </c>
    </row>
    <row r="729" spans="1:31" ht="12" customHeight="1" x14ac:dyDescent="0.25">
      <c r="A729" s="45">
        <f t="shared" si="33"/>
        <v>0.25</v>
      </c>
      <c r="B729" s="45" t="str">
        <f t="shared" si="35"/>
        <v/>
      </c>
      <c r="D729" s="1" t="s">
        <v>6460</v>
      </c>
      <c r="E729" s="34">
        <v>38</v>
      </c>
      <c r="F729" s="1" t="s">
        <v>12</v>
      </c>
      <c r="G729" s="1" t="s">
        <v>30</v>
      </c>
      <c r="H729" s="14" t="s">
        <v>6461</v>
      </c>
      <c r="I729" s="39">
        <v>43591</v>
      </c>
      <c r="J729" s="1" t="s">
        <v>6462</v>
      </c>
      <c r="K729" s="1" t="s">
        <v>60</v>
      </c>
      <c r="L729" s="1" t="s">
        <v>61</v>
      </c>
      <c r="M729" s="15">
        <v>57701</v>
      </c>
      <c r="N729" s="1" t="s">
        <v>62</v>
      </c>
      <c r="O729" s="1" t="s">
        <v>63</v>
      </c>
      <c r="P729" s="1" t="s">
        <v>123</v>
      </c>
      <c r="Q729" s="1" t="s">
        <v>6463</v>
      </c>
      <c r="R729" s="1" t="s">
        <v>6798</v>
      </c>
      <c r="S729" s="3" t="s">
        <v>1293</v>
      </c>
      <c r="T729" s="14" t="s">
        <v>6464</v>
      </c>
      <c r="U729" s="1" t="s">
        <v>161</v>
      </c>
      <c r="V729" s="13" t="s">
        <v>6797</v>
      </c>
      <c r="W729" s="4" t="s">
        <v>1285</v>
      </c>
      <c r="X729" s="4" t="s">
        <v>1210</v>
      </c>
      <c r="Y729" s="11"/>
      <c r="Z729" s="11"/>
      <c r="AA729" s="11"/>
      <c r="AC729" s="11" t="s">
        <v>6793</v>
      </c>
      <c r="AD729" s="3">
        <v>6941</v>
      </c>
      <c r="AE729" s="45">
        <f t="shared" si="34"/>
        <v>0.25</v>
      </c>
    </row>
    <row r="730" spans="1:31" ht="12" customHeight="1" x14ac:dyDescent="0.25">
      <c r="A730" s="45">
        <f t="shared" si="33"/>
        <v>0.5</v>
      </c>
      <c r="B730" s="45" t="str">
        <f t="shared" si="35"/>
        <v/>
      </c>
      <c r="D730" s="13" t="s">
        <v>3940</v>
      </c>
      <c r="E730" s="36">
        <v>61</v>
      </c>
      <c r="F730" s="1" t="s">
        <v>12</v>
      </c>
      <c r="G730" s="1" t="s">
        <v>30</v>
      </c>
      <c r="H730" s="1"/>
      <c r="I730" s="39">
        <v>43590</v>
      </c>
      <c r="J730" s="1" t="s">
        <v>3941</v>
      </c>
      <c r="K730" s="1" t="s">
        <v>3942</v>
      </c>
      <c r="L730" s="1" t="s">
        <v>77</v>
      </c>
      <c r="M730" s="15">
        <v>87710</v>
      </c>
      <c r="N730" s="1" t="s">
        <v>810</v>
      </c>
      <c r="O730" s="1" t="s">
        <v>3943</v>
      </c>
      <c r="P730" s="1" t="s">
        <v>17</v>
      </c>
      <c r="Q730" s="1" t="s">
        <v>3944</v>
      </c>
      <c r="R730" s="1" t="s">
        <v>6798</v>
      </c>
      <c r="S730" s="3" t="s">
        <v>1293</v>
      </c>
      <c r="T730" s="14" t="s">
        <v>3945</v>
      </c>
      <c r="U730" s="1" t="s">
        <v>19</v>
      </c>
      <c r="V730" s="13" t="s">
        <v>18</v>
      </c>
      <c r="W730" s="11" t="s">
        <v>1233</v>
      </c>
      <c r="X730" s="11" t="s">
        <v>1208</v>
      </c>
      <c r="Y730" s="11" t="s">
        <v>1211</v>
      </c>
      <c r="Z730" s="11" t="s">
        <v>49</v>
      </c>
      <c r="AA730" s="11">
        <v>4707</v>
      </c>
      <c r="AC730" s="11" t="s">
        <v>6792</v>
      </c>
      <c r="AD730" s="3">
        <v>6939</v>
      </c>
      <c r="AE730" s="45">
        <f t="shared" si="34"/>
        <v>0.5</v>
      </c>
    </row>
    <row r="731" spans="1:31" ht="12" customHeight="1" x14ac:dyDescent="0.25">
      <c r="A731" s="45">
        <f t="shared" si="33"/>
        <v>0.25</v>
      </c>
      <c r="B731" s="45" t="str">
        <f t="shared" si="35"/>
        <v/>
      </c>
      <c r="D731" s="1" t="s">
        <v>6120</v>
      </c>
      <c r="E731" s="34">
        <v>35</v>
      </c>
      <c r="F731" s="1" t="s">
        <v>12</v>
      </c>
      <c r="G731" s="3" t="s">
        <v>13</v>
      </c>
      <c r="H731" s="14" t="s">
        <v>6121</v>
      </c>
      <c r="I731" s="39">
        <v>43589</v>
      </c>
      <c r="J731" s="1" t="s">
        <v>6122</v>
      </c>
      <c r="K731" s="1" t="s">
        <v>395</v>
      </c>
      <c r="L731" s="1" t="s">
        <v>28</v>
      </c>
      <c r="M731" s="15">
        <v>95210</v>
      </c>
      <c r="N731" s="1" t="s">
        <v>396</v>
      </c>
      <c r="O731" s="1" t="s">
        <v>397</v>
      </c>
      <c r="P731" s="1" t="s">
        <v>17</v>
      </c>
      <c r="Q731" s="1" t="s">
        <v>6123</v>
      </c>
      <c r="R731" s="1" t="s">
        <v>6798</v>
      </c>
      <c r="S731" s="3" t="s">
        <v>1293</v>
      </c>
      <c r="T731" s="14" t="s">
        <v>6124</v>
      </c>
      <c r="U731" s="1" t="s">
        <v>161</v>
      </c>
      <c r="V731" s="13" t="s">
        <v>18</v>
      </c>
      <c r="W731" s="4" t="s">
        <v>1216</v>
      </c>
      <c r="X731" s="4" t="s">
        <v>1210</v>
      </c>
      <c r="Y731" s="11"/>
      <c r="Z731" s="11"/>
      <c r="AA731" s="11">
        <v>4705</v>
      </c>
      <c r="AC731" s="11" t="s">
        <v>6793</v>
      </c>
      <c r="AD731" s="3">
        <v>6934</v>
      </c>
      <c r="AE731" s="45">
        <f t="shared" si="34"/>
        <v>0.25</v>
      </c>
    </row>
    <row r="732" spans="1:31" ht="12" customHeight="1" x14ac:dyDescent="0.25">
      <c r="A732" s="45">
        <f t="shared" si="33"/>
        <v>0.5</v>
      </c>
      <c r="B732" s="45" t="str">
        <f t="shared" si="35"/>
        <v/>
      </c>
      <c r="D732" s="1" t="s">
        <v>6650</v>
      </c>
      <c r="E732" s="34">
        <v>37</v>
      </c>
      <c r="F732" s="1" t="s">
        <v>12</v>
      </c>
      <c r="G732" s="1" t="s">
        <v>20</v>
      </c>
      <c r="H732" s="1"/>
      <c r="I732" s="39">
        <v>43589</v>
      </c>
      <c r="J732" s="1" t="s">
        <v>6651</v>
      </c>
      <c r="K732" s="1" t="s">
        <v>722</v>
      </c>
      <c r="L732" s="1" t="s">
        <v>56</v>
      </c>
      <c r="M732" s="15">
        <v>85336</v>
      </c>
      <c r="N732" s="1" t="s">
        <v>944</v>
      </c>
      <c r="O732" s="1" t="s">
        <v>6652</v>
      </c>
      <c r="P732" s="1" t="s">
        <v>17</v>
      </c>
      <c r="Q732" s="1" t="s">
        <v>6653</v>
      </c>
      <c r="R732" s="1" t="s">
        <v>6798</v>
      </c>
      <c r="S732" s="3" t="s">
        <v>1293</v>
      </c>
      <c r="T732" s="14" t="s">
        <v>6654</v>
      </c>
      <c r="U732" s="1" t="s">
        <v>19</v>
      </c>
      <c r="V732" s="13" t="s">
        <v>18</v>
      </c>
      <c r="W732" s="4" t="s">
        <v>1233</v>
      </c>
      <c r="X732" s="4" t="s">
        <v>1210</v>
      </c>
      <c r="Y732" s="11"/>
      <c r="Z732" s="11"/>
      <c r="AA732" s="11">
        <v>4708</v>
      </c>
      <c r="AC732" s="11" t="s">
        <v>6792</v>
      </c>
      <c r="AD732" s="3">
        <v>6936</v>
      </c>
      <c r="AE732" s="45">
        <f t="shared" si="34"/>
        <v>0.5</v>
      </c>
    </row>
    <row r="733" spans="1:31" ht="12" customHeight="1" x14ac:dyDescent="0.25">
      <c r="A733" s="45">
        <f t="shared" si="33"/>
        <v>0.5</v>
      </c>
      <c r="B733" s="45" t="str">
        <f t="shared" si="35"/>
        <v/>
      </c>
      <c r="D733" s="13" t="s">
        <v>2411</v>
      </c>
      <c r="E733" s="36">
        <v>37</v>
      </c>
      <c r="F733" s="13" t="s">
        <v>12</v>
      </c>
      <c r="G733" s="1" t="s">
        <v>25</v>
      </c>
      <c r="H733" s="14" t="s">
        <v>2412</v>
      </c>
      <c r="I733" s="39">
        <v>43589</v>
      </c>
      <c r="J733" s="1" t="s">
        <v>2413</v>
      </c>
      <c r="K733" s="1" t="s">
        <v>749</v>
      </c>
      <c r="L733" s="1" t="s">
        <v>58</v>
      </c>
      <c r="M733" s="15">
        <v>55811</v>
      </c>
      <c r="N733" s="1" t="s">
        <v>209</v>
      </c>
      <c r="O733" s="1" t="s">
        <v>2414</v>
      </c>
      <c r="P733" s="1" t="s">
        <v>17</v>
      </c>
      <c r="Q733" s="1" t="s">
        <v>2415</v>
      </c>
      <c r="R733" s="1" t="s">
        <v>6798</v>
      </c>
      <c r="S733" s="3" t="s">
        <v>1293</v>
      </c>
      <c r="T733" s="14" t="s">
        <v>2416</v>
      </c>
      <c r="U733" s="1" t="s">
        <v>49</v>
      </c>
      <c r="V733" s="13" t="s">
        <v>18</v>
      </c>
      <c r="W733" s="11" t="s">
        <v>1234</v>
      </c>
      <c r="X733" s="11" t="s">
        <v>1210</v>
      </c>
      <c r="Y733" s="11" t="s">
        <v>1212</v>
      </c>
      <c r="Z733" s="11" t="s">
        <v>49</v>
      </c>
      <c r="AA733" s="11">
        <v>5416</v>
      </c>
      <c r="AC733" s="11" t="s">
        <v>6793</v>
      </c>
      <c r="AD733" s="3">
        <v>6935</v>
      </c>
      <c r="AE733" s="45">
        <f t="shared" si="34"/>
        <v>0.5</v>
      </c>
    </row>
    <row r="734" spans="1:31" ht="12" customHeight="1" x14ac:dyDescent="0.25">
      <c r="A734" s="45">
        <f t="shared" si="33"/>
        <v>0</v>
      </c>
      <c r="B734" s="45" t="str">
        <f t="shared" si="35"/>
        <v/>
      </c>
      <c r="D734" s="1" t="s">
        <v>5897</v>
      </c>
      <c r="E734" s="34">
        <v>25</v>
      </c>
      <c r="F734" s="1" t="s">
        <v>12</v>
      </c>
      <c r="G734" s="11" t="s">
        <v>25</v>
      </c>
      <c r="H734" s="1"/>
      <c r="I734" s="39">
        <v>43589</v>
      </c>
      <c r="J734" s="1" t="s">
        <v>5898</v>
      </c>
      <c r="K734" s="1" t="s">
        <v>897</v>
      </c>
      <c r="L734" s="1" t="s">
        <v>109</v>
      </c>
      <c r="M734" s="15">
        <v>99216</v>
      </c>
      <c r="N734" s="1" t="s">
        <v>235</v>
      </c>
      <c r="O734" s="1" t="s">
        <v>1342</v>
      </c>
      <c r="P734" s="1" t="s">
        <v>17</v>
      </c>
      <c r="Q734" s="1" t="s">
        <v>5899</v>
      </c>
      <c r="R734" s="1" t="s">
        <v>6798</v>
      </c>
      <c r="S734" s="3" t="s">
        <v>1293</v>
      </c>
      <c r="T734" s="14" t="s">
        <v>5900</v>
      </c>
      <c r="U734" s="1" t="s">
        <v>161</v>
      </c>
      <c r="V734" s="13" t="s">
        <v>6797</v>
      </c>
      <c r="W734" s="11" t="s">
        <v>1285</v>
      </c>
      <c r="X734" s="11" t="s">
        <v>1208</v>
      </c>
      <c r="Y734" s="11" t="s">
        <v>1212</v>
      </c>
      <c r="Z734" s="11" t="s">
        <v>49</v>
      </c>
      <c r="AA734" s="11">
        <v>4706</v>
      </c>
      <c r="AC734" s="11" t="s">
        <v>6791</v>
      </c>
      <c r="AD734" s="3">
        <v>6937</v>
      </c>
      <c r="AE734" s="45">
        <f t="shared" si="34"/>
        <v>-0.25</v>
      </c>
    </row>
    <row r="735" spans="1:31" ht="12" customHeight="1" x14ac:dyDescent="0.25">
      <c r="A735" s="45">
        <f t="shared" si="33"/>
        <v>0</v>
      </c>
      <c r="B735" s="45" t="str">
        <f t="shared" si="35"/>
        <v/>
      </c>
      <c r="D735" s="13" t="s">
        <v>5090</v>
      </c>
      <c r="E735" s="36">
        <v>24</v>
      </c>
      <c r="F735" s="13" t="s">
        <v>12</v>
      </c>
      <c r="G735" s="1" t="s">
        <v>20</v>
      </c>
      <c r="H735" s="1"/>
      <c r="I735" s="39">
        <v>43589</v>
      </c>
      <c r="J735" s="1" t="s">
        <v>5091</v>
      </c>
      <c r="K735" s="1" t="s">
        <v>179</v>
      </c>
      <c r="L735" s="1" t="s">
        <v>28</v>
      </c>
      <c r="M735" s="15">
        <v>95127</v>
      </c>
      <c r="N735" s="1" t="s">
        <v>180</v>
      </c>
      <c r="O735" s="1" t="s">
        <v>212</v>
      </c>
      <c r="P735" s="1" t="s">
        <v>17</v>
      </c>
      <c r="Q735" s="1" t="s">
        <v>5092</v>
      </c>
      <c r="R735" s="1" t="s">
        <v>6798</v>
      </c>
      <c r="S735" s="3" t="s">
        <v>1293</v>
      </c>
      <c r="T735" s="14" t="s">
        <v>5093</v>
      </c>
      <c r="U735" s="1" t="s">
        <v>49</v>
      </c>
      <c r="V735" s="13" t="s">
        <v>121</v>
      </c>
      <c r="W735" s="11" t="s">
        <v>1237</v>
      </c>
      <c r="X735" s="11" t="s">
        <v>1210</v>
      </c>
      <c r="Y735" s="11" t="s">
        <v>1209</v>
      </c>
      <c r="Z735" s="11" t="s">
        <v>161</v>
      </c>
      <c r="AA735" s="11">
        <v>5417</v>
      </c>
      <c r="AC735" s="11" t="s">
        <v>6793</v>
      </c>
      <c r="AD735" s="3">
        <v>6938</v>
      </c>
      <c r="AE735" s="45">
        <f t="shared" si="34"/>
        <v>0</v>
      </c>
    </row>
    <row r="736" spans="1:31" ht="12" customHeight="1" x14ac:dyDescent="0.25">
      <c r="A736" s="45">
        <f t="shared" si="33"/>
        <v>0.25</v>
      </c>
      <c r="B736" s="45" t="str">
        <f t="shared" si="35"/>
        <v/>
      </c>
      <c r="D736" s="1" t="s">
        <v>2973</v>
      </c>
      <c r="E736" s="34">
        <v>37</v>
      </c>
      <c r="F736" s="1" t="s">
        <v>12</v>
      </c>
      <c r="G736" s="1" t="s">
        <v>30</v>
      </c>
      <c r="H736" s="14" t="s">
        <v>2974</v>
      </c>
      <c r="I736" s="39">
        <v>43587</v>
      </c>
      <c r="J736" s="1" t="s">
        <v>2975</v>
      </c>
      <c r="K736" s="1" t="s">
        <v>955</v>
      </c>
      <c r="L736" s="1" t="s">
        <v>39</v>
      </c>
      <c r="M736" s="15">
        <v>75104</v>
      </c>
      <c r="N736" s="1" t="s">
        <v>106</v>
      </c>
      <c r="O736" s="1" t="s">
        <v>921</v>
      </c>
      <c r="P736" s="1" t="s">
        <v>17</v>
      </c>
      <c r="Q736" s="1" t="s">
        <v>2976</v>
      </c>
      <c r="R736" s="1" t="s">
        <v>6798</v>
      </c>
      <c r="S736" s="3" t="s">
        <v>1293</v>
      </c>
      <c r="T736" s="14" t="s">
        <v>2977</v>
      </c>
      <c r="U736" s="1" t="s">
        <v>49</v>
      </c>
      <c r="V736" s="13" t="s">
        <v>18</v>
      </c>
      <c r="W736" s="11" t="s">
        <v>1234</v>
      </c>
      <c r="X736" s="11" t="s">
        <v>1208</v>
      </c>
      <c r="Y736" s="11" t="s">
        <v>1209</v>
      </c>
      <c r="Z736" s="11" t="s">
        <v>49</v>
      </c>
      <c r="AA736" s="11">
        <v>4710</v>
      </c>
      <c r="AC736" s="11" t="s">
        <v>6793</v>
      </c>
      <c r="AD736" s="3">
        <v>6931</v>
      </c>
      <c r="AE736" s="45">
        <f t="shared" si="34"/>
        <v>0.25</v>
      </c>
    </row>
    <row r="737" spans="1:31" ht="12" customHeight="1" x14ac:dyDescent="0.25">
      <c r="A737" s="45">
        <f t="shared" si="33"/>
        <v>0.75</v>
      </c>
      <c r="B737" s="45" t="str">
        <f t="shared" si="35"/>
        <v/>
      </c>
      <c r="D737" s="1" t="s">
        <v>5470</v>
      </c>
      <c r="E737" s="34">
        <v>76</v>
      </c>
      <c r="F737" s="1" t="s">
        <v>12</v>
      </c>
      <c r="G737" s="1" t="s">
        <v>20</v>
      </c>
      <c r="H737" s="1"/>
      <c r="I737" s="39">
        <v>43587</v>
      </c>
      <c r="J737" s="1" t="s">
        <v>5471</v>
      </c>
      <c r="K737" s="1" t="s">
        <v>878</v>
      </c>
      <c r="L737" s="1" t="s">
        <v>32</v>
      </c>
      <c r="M737" s="15">
        <v>21234</v>
      </c>
      <c r="N737" s="20" t="s">
        <v>370</v>
      </c>
      <c r="O737" s="1" t="s">
        <v>90</v>
      </c>
      <c r="P737" s="1" t="s">
        <v>17</v>
      </c>
      <c r="Q737" s="1" t="s">
        <v>5472</v>
      </c>
      <c r="R737" s="1" t="s">
        <v>6798</v>
      </c>
      <c r="S737" s="3" t="s">
        <v>1293</v>
      </c>
      <c r="T737" s="14" t="s">
        <v>5473</v>
      </c>
      <c r="U737" s="1" t="s">
        <v>161</v>
      </c>
      <c r="V737" s="13" t="s">
        <v>18</v>
      </c>
      <c r="W737" s="11" t="s">
        <v>1234</v>
      </c>
      <c r="X737" s="11" t="s">
        <v>1210</v>
      </c>
      <c r="Y737" s="11" t="s">
        <v>1211</v>
      </c>
      <c r="Z737" s="11" t="s">
        <v>161</v>
      </c>
      <c r="AA737" s="11">
        <v>4709</v>
      </c>
      <c r="AC737" s="11" t="s">
        <v>6791</v>
      </c>
      <c r="AD737" s="3">
        <v>6932</v>
      </c>
      <c r="AE737" s="45">
        <f t="shared" si="34"/>
        <v>0.75</v>
      </c>
    </row>
    <row r="738" spans="1:31" ht="12" customHeight="1" x14ac:dyDescent="0.25">
      <c r="A738" s="45">
        <f t="shared" si="33"/>
        <v>0.5</v>
      </c>
      <c r="B738" s="45" t="str">
        <f t="shared" si="35"/>
        <v/>
      </c>
      <c r="D738" s="1" t="s">
        <v>4407</v>
      </c>
      <c r="E738" s="34">
        <v>52</v>
      </c>
      <c r="F738" s="1" t="s">
        <v>12</v>
      </c>
      <c r="G738" s="1" t="s">
        <v>25</v>
      </c>
      <c r="H738" s="14" t="s">
        <v>4408</v>
      </c>
      <c r="I738" s="39">
        <v>43587</v>
      </c>
      <c r="J738" s="1" t="s">
        <v>4409</v>
      </c>
      <c r="K738" s="1" t="s">
        <v>4410</v>
      </c>
      <c r="L738" s="1" t="s">
        <v>73</v>
      </c>
      <c r="M738" s="15">
        <v>30428</v>
      </c>
      <c r="N738" s="20" t="s">
        <v>4411</v>
      </c>
      <c r="O738" s="1" t="s">
        <v>4412</v>
      </c>
      <c r="P738" s="1" t="s">
        <v>17</v>
      </c>
      <c r="Q738" s="1" t="s">
        <v>4413</v>
      </c>
      <c r="R738" s="1" t="s">
        <v>6798</v>
      </c>
      <c r="S738" s="3" t="s">
        <v>1293</v>
      </c>
      <c r="T738" s="14" t="s">
        <v>4414</v>
      </c>
      <c r="U738" s="1" t="s">
        <v>49</v>
      </c>
      <c r="V738" s="13" t="s">
        <v>6797</v>
      </c>
      <c r="W738" s="11" t="s">
        <v>1285</v>
      </c>
      <c r="X738" s="11" t="s">
        <v>1210</v>
      </c>
      <c r="Y738" s="11" t="s">
        <v>1086</v>
      </c>
      <c r="Z738" s="11" t="s">
        <v>49</v>
      </c>
      <c r="AA738" s="11">
        <v>4696</v>
      </c>
      <c r="AC738" s="11" t="s">
        <v>6792</v>
      </c>
      <c r="AD738" s="3">
        <v>6933</v>
      </c>
      <c r="AE738" s="45">
        <f t="shared" si="34"/>
        <v>0.5</v>
      </c>
    </row>
    <row r="739" spans="1:31" ht="12" customHeight="1" x14ac:dyDescent="0.25">
      <c r="A739" s="45">
        <f t="shared" si="33"/>
        <v>0.5</v>
      </c>
      <c r="B739" s="45" t="str">
        <f t="shared" si="35"/>
        <v/>
      </c>
      <c r="D739" s="1" t="s">
        <v>3935</v>
      </c>
      <c r="E739" s="34">
        <v>51</v>
      </c>
      <c r="F739" s="1" t="s">
        <v>12</v>
      </c>
      <c r="G739" s="1" t="s">
        <v>30</v>
      </c>
      <c r="H739" s="14" t="s">
        <v>3936</v>
      </c>
      <c r="I739" s="39">
        <v>43586</v>
      </c>
      <c r="J739" s="1" t="s">
        <v>3937</v>
      </c>
      <c r="K739" s="1" t="s">
        <v>83</v>
      </c>
      <c r="L739" s="1" t="s">
        <v>35</v>
      </c>
      <c r="M739" s="15">
        <v>33185</v>
      </c>
      <c r="N739" s="1" t="s">
        <v>70</v>
      </c>
      <c r="O739" s="1" t="s">
        <v>71</v>
      </c>
      <c r="P739" s="1" t="s">
        <v>17</v>
      </c>
      <c r="Q739" s="1" t="s">
        <v>3938</v>
      </c>
      <c r="R739" s="1" t="s">
        <v>6798</v>
      </c>
      <c r="S739" s="3" t="s">
        <v>1293</v>
      </c>
      <c r="T739" s="14" t="s">
        <v>3939</v>
      </c>
      <c r="U739" s="1" t="s">
        <v>49</v>
      </c>
      <c r="V739" s="13" t="s">
        <v>18</v>
      </c>
      <c r="W739" s="11" t="s">
        <v>1233</v>
      </c>
      <c r="X739" s="11" t="s">
        <v>1208</v>
      </c>
      <c r="Y739" s="11" t="s">
        <v>1211</v>
      </c>
      <c r="Z739" s="11" t="s">
        <v>49</v>
      </c>
      <c r="AA739" s="11">
        <v>4688</v>
      </c>
      <c r="AC739" s="11" t="s">
        <v>6793</v>
      </c>
      <c r="AD739" s="3">
        <v>6929</v>
      </c>
      <c r="AE739" s="45">
        <f t="shared" si="34"/>
        <v>0.5</v>
      </c>
    </row>
    <row r="740" spans="1:31" ht="12" customHeight="1" x14ac:dyDescent="0.25">
      <c r="A740" s="45">
        <f t="shared" si="33"/>
        <v>1</v>
      </c>
      <c r="B740" s="45" t="str">
        <f t="shared" si="35"/>
        <v/>
      </c>
      <c r="D740" s="1" t="s">
        <v>2963</v>
      </c>
      <c r="E740" s="34">
        <v>37</v>
      </c>
      <c r="F740" s="1" t="s">
        <v>12</v>
      </c>
      <c r="G740" s="1" t="s">
        <v>30</v>
      </c>
      <c r="H740" s="14" t="s">
        <v>2964</v>
      </c>
      <c r="I740" s="39">
        <v>43586</v>
      </c>
      <c r="J740" s="1" t="s">
        <v>2965</v>
      </c>
      <c r="K740" s="1" t="s">
        <v>424</v>
      </c>
      <c r="L740" s="1" t="s">
        <v>77</v>
      </c>
      <c r="M740" s="15">
        <v>87031</v>
      </c>
      <c r="N740" s="1" t="s">
        <v>425</v>
      </c>
      <c r="O740" s="1" t="s">
        <v>1323</v>
      </c>
      <c r="P740" s="1" t="s">
        <v>17</v>
      </c>
      <c r="Q740" s="1" t="s">
        <v>2966</v>
      </c>
      <c r="R740" s="1" t="s">
        <v>6798</v>
      </c>
      <c r="S740" s="3" t="s">
        <v>1293</v>
      </c>
      <c r="T740" s="14" t="s">
        <v>2967</v>
      </c>
      <c r="U740" s="1" t="s">
        <v>49</v>
      </c>
      <c r="V740" s="13" t="s">
        <v>18</v>
      </c>
      <c r="W740" s="11" t="s">
        <v>1234</v>
      </c>
      <c r="X740" s="11" t="s">
        <v>1210</v>
      </c>
      <c r="Y740" s="11" t="s">
        <v>1211</v>
      </c>
      <c r="Z740" s="11" t="s">
        <v>49</v>
      </c>
      <c r="AA740" s="11">
        <v>4689</v>
      </c>
      <c r="AC740" s="11" t="s">
        <v>6792</v>
      </c>
      <c r="AD740" s="3">
        <v>6928</v>
      </c>
      <c r="AE740" s="45">
        <f t="shared" si="34"/>
        <v>1</v>
      </c>
    </row>
    <row r="741" spans="1:31" ht="12" customHeight="1" x14ac:dyDescent="0.25">
      <c r="A741" s="45">
        <f t="shared" si="33"/>
        <v>0.5</v>
      </c>
      <c r="B741" s="45" t="str">
        <f t="shared" si="35"/>
        <v/>
      </c>
      <c r="D741" s="1" t="s">
        <v>540</v>
      </c>
      <c r="E741" s="17"/>
      <c r="F741" s="1" t="s">
        <v>12</v>
      </c>
      <c r="G741" s="1" t="s">
        <v>20</v>
      </c>
      <c r="H741" s="1"/>
      <c r="I741" s="39">
        <v>43586</v>
      </c>
      <c r="J741" s="1" t="s">
        <v>4047</v>
      </c>
      <c r="K741" s="1" t="s">
        <v>654</v>
      </c>
      <c r="L741" s="1" t="s">
        <v>35</v>
      </c>
      <c r="M741" s="15">
        <v>32439</v>
      </c>
      <c r="N741" s="20" t="s">
        <v>1177</v>
      </c>
      <c r="O741" s="1" t="s">
        <v>1178</v>
      </c>
      <c r="P741" s="1" t="s">
        <v>17</v>
      </c>
      <c r="Q741" s="1" t="s">
        <v>4048</v>
      </c>
      <c r="R741" s="1" t="s">
        <v>6798</v>
      </c>
      <c r="S741" s="3" t="s">
        <v>1293</v>
      </c>
      <c r="T741" s="14" t="s">
        <v>4049</v>
      </c>
      <c r="U741" s="1" t="s">
        <v>49</v>
      </c>
      <c r="V741" s="13" t="s">
        <v>18</v>
      </c>
      <c r="W741" s="11" t="s">
        <v>1233</v>
      </c>
      <c r="X741" s="11" t="s">
        <v>1208</v>
      </c>
      <c r="Y741" s="11" t="s">
        <v>1211</v>
      </c>
      <c r="Z741" s="11" t="s">
        <v>49</v>
      </c>
      <c r="AA741" s="11">
        <v>4697</v>
      </c>
      <c r="AC741" s="11" t="s">
        <v>6792</v>
      </c>
      <c r="AD741" s="3">
        <v>6930</v>
      </c>
      <c r="AE741" s="45">
        <f t="shared" si="34"/>
        <v>0.5</v>
      </c>
    </row>
    <row r="742" spans="1:31" ht="12" customHeight="1" x14ac:dyDescent="0.25">
      <c r="A742" s="45">
        <f t="shared" si="33"/>
        <v>0.5</v>
      </c>
      <c r="B742" s="45" t="str">
        <f t="shared" si="35"/>
        <v/>
      </c>
      <c r="D742" s="1" t="s">
        <v>2417</v>
      </c>
      <c r="E742" s="34">
        <v>28</v>
      </c>
      <c r="F742" s="1" t="s">
        <v>12</v>
      </c>
      <c r="G742" s="1" t="s">
        <v>25</v>
      </c>
      <c r="H742" s="14" t="s">
        <v>2418</v>
      </c>
      <c r="I742" s="39">
        <v>43586</v>
      </c>
      <c r="J742" s="1" t="s">
        <v>2419</v>
      </c>
      <c r="K742" s="1" t="s">
        <v>2420</v>
      </c>
      <c r="L742" s="1" t="s">
        <v>94</v>
      </c>
      <c r="M742" s="15">
        <v>24258</v>
      </c>
      <c r="N742" s="1" t="s">
        <v>745</v>
      </c>
      <c r="O742" s="1" t="s">
        <v>2421</v>
      </c>
      <c r="P742" s="1" t="s">
        <v>17</v>
      </c>
      <c r="Q742" s="1" t="s">
        <v>2422</v>
      </c>
      <c r="R742" s="1" t="s">
        <v>6798</v>
      </c>
      <c r="S742" s="3" t="s">
        <v>1293</v>
      </c>
      <c r="T742" s="14" t="s">
        <v>2423</v>
      </c>
      <c r="U742" s="1" t="s">
        <v>49</v>
      </c>
      <c r="V742" s="13" t="s">
        <v>18</v>
      </c>
      <c r="W742" s="11" t="s">
        <v>1234</v>
      </c>
      <c r="X742" s="11" t="s">
        <v>1210</v>
      </c>
      <c r="Y742" s="11" t="s">
        <v>1212</v>
      </c>
      <c r="Z742" s="11" t="s">
        <v>49</v>
      </c>
      <c r="AA742" s="11">
        <v>4712</v>
      </c>
      <c r="AC742" s="11" t="s">
        <v>6792</v>
      </c>
      <c r="AD742" s="3">
        <v>6927</v>
      </c>
      <c r="AE742" s="45">
        <f t="shared" si="34"/>
        <v>0.5</v>
      </c>
    </row>
    <row r="743" spans="1:31" ht="12" customHeight="1" x14ac:dyDescent="0.25">
      <c r="A743" s="45">
        <f t="shared" si="33"/>
        <v>0.5</v>
      </c>
      <c r="B743" s="45" t="str">
        <f t="shared" si="35"/>
        <v/>
      </c>
      <c r="D743" s="1" t="s">
        <v>2959</v>
      </c>
      <c r="E743" s="35">
        <v>47</v>
      </c>
      <c r="F743" s="1" t="s">
        <v>12</v>
      </c>
      <c r="G743" s="1" t="s">
        <v>30</v>
      </c>
      <c r="H743" s="1"/>
      <c r="I743" s="39">
        <v>43585</v>
      </c>
      <c r="J743" s="1" t="s">
        <v>2960</v>
      </c>
      <c r="K743" s="1" t="s">
        <v>47</v>
      </c>
      <c r="L743" s="1" t="s">
        <v>28</v>
      </c>
      <c r="M743" s="15">
        <v>90059</v>
      </c>
      <c r="N743" s="1" t="s">
        <v>47</v>
      </c>
      <c r="O743" s="1" t="s">
        <v>48</v>
      </c>
      <c r="P743" s="1" t="s">
        <v>17</v>
      </c>
      <c r="Q743" s="1" t="s">
        <v>2961</v>
      </c>
      <c r="R743" s="1" t="s">
        <v>6798</v>
      </c>
      <c r="S743" s="3" t="s">
        <v>1293</v>
      </c>
      <c r="T743" s="14" t="s">
        <v>2962</v>
      </c>
      <c r="U743" s="1" t="s">
        <v>49</v>
      </c>
      <c r="V743" s="13" t="s">
        <v>18</v>
      </c>
      <c r="W743" s="11" t="s">
        <v>1234</v>
      </c>
      <c r="X743" s="11" t="s">
        <v>1210</v>
      </c>
      <c r="Y743" s="11" t="s">
        <v>1212</v>
      </c>
      <c r="Z743" s="11" t="s">
        <v>49</v>
      </c>
      <c r="AA743" s="11">
        <v>4687</v>
      </c>
      <c r="AC743" s="11" t="s">
        <v>6791</v>
      </c>
      <c r="AD743" s="3">
        <v>6924</v>
      </c>
      <c r="AE743" s="45">
        <f t="shared" si="34"/>
        <v>0.5</v>
      </c>
    </row>
    <row r="744" spans="1:31" ht="12" customHeight="1" x14ac:dyDescent="0.25">
      <c r="A744" s="45">
        <f t="shared" si="33"/>
        <v>0.5</v>
      </c>
      <c r="B744" s="45" t="str">
        <f t="shared" si="35"/>
        <v/>
      </c>
      <c r="D744" s="1" t="s">
        <v>540</v>
      </c>
      <c r="E744" s="17"/>
      <c r="F744" s="1" t="s">
        <v>12</v>
      </c>
      <c r="G744" s="1" t="s">
        <v>20</v>
      </c>
      <c r="H744" s="1"/>
      <c r="I744" s="39">
        <v>43585</v>
      </c>
      <c r="J744" s="1" t="s">
        <v>4044</v>
      </c>
      <c r="K744" s="1" t="s">
        <v>679</v>
      </c>
      <c r="L744" s="1" t="s">
        <v>28</v>
      </c>
      <c r="M744" s="15">
        <v>92571</v>
      </c>
      <c r="N744" s="20" t="s">
        <v>221</v>
      </c>
      <c r="O744" s="1" t="s">
        <v>222</v>
      </c>
      <c r="P744" s="1" t="s">
        <v>17</v>
      </c>
      <c r="Q744" s="1" t="s">
        <v>4045</v>
      </c>
      <c r="R744" s="1" t="s">
        <v>6798</v>
      </c>
      <c r="S744" s="3" t="s">
        <v>1293</v>
      </c>
      <c r="T744" s="14" t="s">
        <v>4046</v>
      </c>
      <c r="U744" s="1" t="s">
        <v>49</v>
      </c>
      <c r="V744" s="13" t="s">
        <v>18</v>
      </c>
      <c r="W744" s="11" t="s">
        <v>1233</v>
      </c>
      <c r="X744" s="11" t="s">
        <v>1208</v>
      </c>
      <c r="Y744" s="11" t="s">
        <v>1211</v>
      </c>
      <c r="Z744" s="11" t="s">
        <v>49</v>
      </c>
      <c r="AA744" s="11">
        <v>4691</v>
      </c>
      <c r="AC744" s="11" t="s">
        <v>6793</v>
      </c>
      <c r="AD744" s="3">
        <v>6926</v>
      </c>
      <c r="AE744" s="45">
        <f t="shared" si="34"/>
        <v>0.5</v>
      </c>
    </row>
    <row r="745" spans="1:31" ht="12" customHeight="1" x14ac:dyDescent="0.25">
      <c r="A745" s="45">
        <f t="shared" si="33"/>
        <v>0.5</v>
      </c>
      <c r="B745" s="45" t="str">
        <f t="shared" si="35"/>
        <v/>
      </c>
      <c r="D745" s="1" t="s">
        <v>3826</v>
      </c>
      <c r="E745" s="34">
        <v>45</v>
      </c>
      <c r="F745" s="1" t="s">
        <v>52</v>
      </c>
      <c r="G745" s="1" t="s">
        <v>25</v>
      </c>
      <c r="H745" s="13"/>
      <c r="I745" s="39">
        <v>43585</v>
      </c>
      <c r="J745" s="1" t="s">
        <v>3827</v>
      </c>
      <c r="K745" s="1" t="s">
        <v>3828</v>
      </c>
      <c r="L745" s="1" t="s">
        <v>119</v>
      </c>
      <c r="M745" s="15">
        <v>27295</v>
      </c>
      <c r="N745" s="1" t="s">
        <v>249</v>
      </c>
      <c r="O745" s="1" t="s">
        <v>725</v>
      </c>
      <c r="P745" s="1" t="s">
        <v>17</v>
      </c>
      <c r="Q745" s="1" t="s">
        <v>3829</v>
      </c>
      <c r="R745" s="1" t="s">
        <v>6798</v>
      </c>
      <c r="S745" s="3" t="s">
        <v>1293</v>
      </c>
      <c r="T745" s="14" t="s">
        <v>3830</v>
      </c>
      <c r="U745" s="1" t="s">
        <v>49</v>
      </c>
      <c r="V745" s="13" t="s">
        <v>18</v>
      </c>
      <c r="W745" s="11" t="s">
        <v>1233</v>
      </c>
      <c r="X745" s="11" t="s">
        <v>1208</v>
      </c>
      <c r="Y745" s="11" t="s">
        <v>1211</v>
      </c>
      <c r="Z745" s="11" t="s">
        <v>49</v>
      </c>
      <c r="AA745" s="11">
        <v>4690</v>
      </c>
      <c r="AC745" s="11" t="s">
        <v>6793</v>
      </c>
      <c r="AD745" s="3">
        <v>6925</v>
      </c>
      <c r="AE745" s="45">
        <f t="shared" si="34"/>
        <v>0.5</v>
      </c>
    </row>
    <row r="746" spans="1:31" ht="12" customHeight="1" x14ac:dyDescent="0.25">
      <c r="A746" s="45">
        <f t="shared" si="33"/>
        <v>0.75</v>
      </c>
      <c r="B746" s="45" t="str">
        <f t="shared" si="35"/>
        <v/>
      </c>
      <c r="D746" s="13" t="s">
        <v>3822</v>
      </c>
      <c r="E746" s="36">
        <v>42</v>
      </c>
      <c r="F746" s="1" t="s">
        <v>12</v>
      </c>
      <c r="G746" s="1" t="s">
        <v>25</v>
      </c>
      <c r="H746" s="13"/>
      <c r="I746" s="39">
        <v>43584</v>
      </c>
      <c r="J746" s="1" t="s">
        <v>3823</v>
      </c>
      <c r="K746" s="1" t="s">
        <v>363</v>
      </c>
      <c r="L746" s="1" t="s">
        <v>53</v>
      </c>
      <c r="M746" s="15">
        <v>97236</v>
      </c>
      <c r="N746" s="1" t="s">
        <v>364</v>
      </c>
      <c r="O746" s="1" t="s">
        <v>1028</v>
      </c>
      <c r="P746" s="1" t="s">
        <v>17</v>
      </c>
      <c r="Q746" s="1" t="s">
        <v>3824</v>
      </c>
      <c r="R746" s="1" t="s">
        <v>6798</v>
      </c>
      <c r="S746" s="3" t="s">
        <v>1293</v>
      </c>
      <c r="T746" s="14" t="s">
        <v>3825</v>
      </c>
      <c r="U746" s="1" t="s">
        <v>49</v>
      </c>
      <c r="V746" s="13" t="s">
        <v>18</v>
      </c>
      <c r="W746" s="11" t="s">
        <v>1233</v>
      </c>
      <c r="X746" s="11" t="s">
        <v>1210</v>
      </c>
      <c r="Y746" s="11" t="s">
        <v>1211</v>
      </c>
      <c r="Z746" s="11" t="s">
        <v>49</v>
      </c>
      <c r="AA746" s="11">
        <v>4683</v>
      </c>
      <c r="AC746" s="11" t="s">
        <v>6793</v>
      </c>
      <c r="AD746" s="3">
        <v>6921</v>
      </c>
      <c r="AE746" s="45">
        <f t="shared" si="34"/>
        <v>0.75</v>
      </c>
    </row>
    <row r="747" spans="1:31" ht="12" customHeight="1" x14ac:dyDescent="0.25">
      <c r="A747" s="45">
        <f t="shared" si="33"/>
        <v>0.5</v>
      </c>
      <c r="B747" s="45" t="str">
        <f t="shared" si="35"/>
        <v/>
      </c>
      <c r="D747" s="1" t="s">
        <v>2404</v>
      </c>
      <c r="E747" s="34">
        <v>29</v>
      </c>
      <c r="F747" s="1" t="s">
        <v>12</v>
      </c>
      <c r="G747" s="1" t="s">
        <v>25</v>
      </c>
      <c r="H747" s="14" t="s">
        <v>2405</v>
      </c>
      <c r="I747" s="39">
        <v>43584</v>
      </c>
      <c r="J747" s="1" t="s">
        <v>2406</v>
      </c>
      <c r="K747" s="1" t="s">
        <v>2407</v>
      </c>
      <c r="L747" s="1" t="s">
        <v>197</v>
      </c>
      <c r="M747" s="15">
        <v>39520</v>
      </c>
      <c r="N747" s="1" t="s">
        <v>408</v>
      </c>
      <c r="O747" s="1" t="s">
        <v>2408</v>
      </c>
      <c r="P747" s="1" t="s">
        <v>17</v>
      </c>
      <c r="Q747" s="1" t="s">
        <v>2409</v>
      </c>
      <c r="R747" s="1" t="s">
        <v>6798</v>
      </c>
      <c r="S747" s="3" t="s">
        <v>1293</v>
      </c>
      <c r="T747" s="14" t="s">
        <v>2410</v>
      </c>
      <c r="U747" s="1" t="s">
        <v>49</v>
      </c>
      <c r="V747" s="13" t="s">
        <v>18</v>
      </c>
      <c r="W747" s="11" t="s">
        <v>1234</v>
      </c>
      <c r="X747" s="11" t="s">
        <v>1210</v>
      </c>
      <c r="Y747" s="11" t="s">
        <v>1212</v>
      </c>
      <c r="Z747" s="11" t="s">
        <v>49</v>
      </c>
      <c r="AA747" s="11">
        <v>4694</v>
      </c>
      <c r="AC747" s="11" t="s">
        <v>6792</v>
      </c>
      <c r="AD747" s="3">
        <v>6919</v>
      </c>
      <c r="AE747" s="45">
        <f t="shared" si="34"/>
        <v>0.5</v>
      </c>
    </row>
    <row r="748" spans="1:31" ht="12" customHeight="1" x14ac:dyDescent="0.25">
      <c r="A748" s="45">
        <f t="shared" si="33"/>
        <v>0.25</v>
      </c>
      <c r="B748" s="45">
        <f t="shared" si="35"/>
        <v>0.25</v>
      </c>
      <c r="D748" s="13" t="s">
        <v>4365</v>
      </c>
      <c r="E748" s="36">
        <v>17</v>
      </c>
      <c r="F748" s="1" t="s">
        <v>12</v>
      </c>
      <c r="G748" s="1" t="s">
        <v>42</v>
      </c>
      <c r="H748" s="13"/>
      <c r="I748" s="39">
        <v>43584</v>
      </c>
      <c r="J748" s="1" t="s">
        <v>4366</v>
      </c>
      <c r="K748" s="1" t="s">
        <v>442</v>
      </c>
      <c r="L748" s="1" t="s">
        <v>124</v>
      </c>
      <c r="M748" s="15">
        <v>73003</v>
      </c>
      <c r="N748" s="1" t="s">
        <v>298</v>
      </c>
      <c r="O748" s="1" t="s">
        <v>443</v>
      </c>
      <c r="P748" s="1" t="s">
        <v>17</v>
      </c>
      <c r="Q748" s="1" t="s">
        <v>4367</v>
      </c>
      <c r="R748" s="1" t="s">
        <v>6798</v>
      </c>
      <c r="S748" s="3" t="s">
        <v>1293</v>
      </c>
      <c r="T748" s="14" t="s">
        <v>4368</v>
      </c>
      <c r="U748" s="1" t="s">
        <v>19</v>
      </c>
      <c r="V748" s="13" t="s">
        <v>6797</v>
      </c>
      <c r="W748" s="11" t="s">
        <v>1285</v>
      </c>
      <c r="X748" s="11" t="s">
        <v>1210</v>
      </c>
      <c r="Y748" s="11" t="s">
        <v>1212</v>
      </c>
      <c r="Z748" s="11" t="s">
        <v>49</v>
      </c>
      <c r="AA748" s="11">
        <v>4692</v>
      </c>
      <c r="AC748" s="11" t="s">
        <v>6793</v>
      </c>
      <c r="AD748" s="3">
        <v>6923</v>
      </c>
      <c r="AE748" s="45">
        <f t="shared" si="34"/>
        <v>0.25</v>
      </c>
    </row>
    <row r="749" spans="1:31" ht="12" customHeight="1" x14ac:dyDescent="0.25">
      <c r="A749" s="45">
        <f t="shared" si="33"/>
        <v>0.25</v>
      </c>
      <c r="B749" s="45" t="str">
        <f t="shared" si="35"/>
        <v/>
      </c>
      <c r="D749" s="1" t="s">
        <v>4341</v>
      </c>
      <c r="E749" s="34">
        <v>26</v>
      </c>
      <c r="F749" s="1" t="s">
        <v>12</v>
      </c>
      <c r="G749" s="11" t="s">
        <v>30</v>
      </c>
      <c r="H749" s="13"/>
      <c r="I749" s="39">
        <v>43584</v>
      </c>
      <c r="J749" s="1" t="s">
        <v>4342</v>
      </c>
      <c r="K749" s="1" t="s">
        <v>184</v>
      </c>
      <c r="L749" s="1" t="s">
        <v>56</v>
      </c>
      <c r="M749" s="15">
        <v>85009</v>
      </c>
      <c r="N749" s="1" t="s">
        <v>185</v>
      </c>
      <c r="O749" s="1" t="s">
        <v>186</v>
      </c>
      <c r="P749" s="1" t="s">
        <v>17</v>
      </c>
      <c r="Q749" s="1" t="s">
        <v>4343</v>
      </c>
      <c r="R749" s="1" t="s">
        <v>6798</v>
      </c>
      <c r="S749" s="3" t="s">
        <v>1293</v>
      </c>
      <c r="T749" s="14" t="s">
        <v>4344</v>
      </c>
      <c r="U749" s="1" t="s">
        <v>49</v>
      </c>
      <c r="V749" s="13" t="s">
        <v>6797</v>
      </c>
      <c r="W749" s="11" t="s">
        <v>4276</v>
      </c>
      <c r="X749" s="11" t="s">
        <v>1210</v>
      </c>
      <c r="Y749" s="11" t="s">
        <v>1212</v>
      </c>
      <c r="Z749" s="11" t="s">
        <v>49</v>
      </c>
      <c r="AA749" s="11">
        <v>4693</v>
      </c>
      <c r="AC749" s="11" t="s">
        <v>6791</v>
      </c>
      <c r="AD749" s="3">
        <v>6922</v>
      </c>
      <c r="AE749" s="45">
        <f t="shared" si="34"/>
        <v>0.25</v>
      </c>
    </row>
    <row r="750" spans="1:31" ht="12" customHeight="1" x14ac:dyDescent="0.25">
      <c r="A750" s="45">
        <f t="shared" si="33"/>
        <v>0.25</v>
      </c>
      <c r="B750" s="45" t="str">
        <f t="shared" si="35"/>
        <v/>
      </c>
      <c r="D750" s="1" t="s">
        <v>4511</v>
      </c>
      <c r="E750" s="34">
        <v>49</v>
      </c>
      <c r="F750" s="1" t="s">
        <v>52</v>
      </c>
      <c r="G750" s="1" t="s">
        <v>13</v>
      </c>
      <c r="H750" s="1"/>
      <c r="I750" s="39">
        <v>43584</v>
      </c>
      <c r="J750" s="1"/>
      <c r="K750" s="1" t="s">
        <v>4512</v>
      </c>
      <c r="L750" s="1" t="s">
        <v>64</v>
      </c>
      <c r="M750" s="15">
        <v>24801</v>
      </c>
      <c r="N750" s="1" t="s">
        <v>1179</v>
      </c>
      <c r="O750" s="1" t="s">
        <v>66</v>
      </c>
      <c r="P750" s="1" t="s">
        <v>17</v>
      </c>
      <c r="Q750" s="1" t="s">
        <v>4513</v>
      </c>
      <c r="R750" s="1" t="s">
        <v>6798</v>
      </c>
      <c r="S750" s="3" t="s">
        <v>1293</v>
      </c>
      <c r="T750" s="14" t="s">
        <v>4514</v>
      </c>
      <c r="U750" s="1" t="s">
        <v>19</v>
      </c>
      <c r="V750" s="13" t="s">
        <v>24</v>
      </c>
      <c r="W750" s="11" t="s">
        <v>1224</v>
      </c>
      <c r="X750" s="11" t="s">
        <v>1208</v>
      </c>
      <c r="Y750" s="11" t="s">
        <v>1211</v>
      </c>
      <c r="Z750" s="11" t="s">
        <v>49</v>
      </c>
      <c r="AA750" s="11">
        <v>4695</v>
      </c>
      <c r="AC750" s="11" t="s">
        <v>6792</v>
      </c>
      <c r="AD750" s="3">
        <v>6920</v>
      </c>
      <c r="AE750" s="45">
        <f t="shared" si="34"/>
        <v>0.25</v>
      </c>
    </row>
    <row r="751" spans="1:31" ht="12" customHeight="1" x14ac:dyDescent="0.25">
      <c r="A751" s="45">
        <f t="shared" si="33"/>
        <v>0.5</v>
      </c>
      <c r="B751" s="45" t="str">
        <f t="shared" si="35"/>
        <v/>
      </c>
      <c r="D751" s="13" t="s">
        <v>5439</v>
      </c>
      <c r="E751" s="36">
        <v>45</v>
      </c>
      <c r="F751" s="1" t="s">
        <v>12</v>
      </c>
      <c r="G751" s="1" t="s">
        <v>30</v>
      </c>
      <c r="H751" s="13"/>
      <c r="I751" s="39">
        <v>43583</v>
      </c>
      <c r="J751" s="1" t="s">
        <v>5440</v>
      </c>
      <c r="K751" s="1" t="s">
        <v>331</v>
      </c>
      <c r="L751" s="1" t="s">
        <v>39</v>
      </c>
      <c r="M751" s="15">
        <v>78731</v>
      </c>
      <c r="N751" s="1" t="s">
        <v>332</v>
      </c>
      <c r="O751" s="1" t="s">
        <v>333</v>
      </c>
      <c r="P751" s="1" t="s">
        <v>17</v>
      </c>
      <c r="Q751" s="1" t="s">
        <v>5441</v>
      </c>
      <c r="R751" s="1" t="s">
        <v>6798</v>
      </c>
      <c r="S751" s="3" t="s">
        <v>1293</v>
      </c>
      <c r="T751" s="14" t="s">
        <v>5442</v>
      </c>
      <c r="U751" s="1" t="s">
        <v>161</v>
      </c>
      <c r="V751" s="13" t="s">
        <v>18</v>
      </c>
      <c r="W751" s="11" t="s">
        <v>1234</v>
      </c>
      <c r="X751" s="11" t="s">
        <v>1208</v>
      </c>
      <c r="Y751" s="11" t="s">
        <v>1211</v>
      </c>
      <c r="Z751" s="11" t="s">
        <v>161</v>
      </c>
      <c r="AA751" s="11">
        <v>4685</v>
      </c>
      <c r="AC751" s="11" t="s">
        <v>6791</v>
      </c>
      <c r="AD751" s="3">
        <v>6916</v>
      </c>
      <c r="AE751" s="45">
        <f t="shared" si="34"/>
        <v>0.5</v>
      </c>
    </row>
    <row r="752" spans="1:31" ht="12" customHeight="1" x14ac:dyDescent="0.25">
      <c r="A752" s="45">
        <f t="shared" si="33"/>
        <v>0.5</v>
      </c>
      <c r="B752" s="45" t="str">
        <f t="shared" si="35"/>
        <v/>
      </c>
      <c r="D752" s="1" t="s">
        <v>5556</v>
      </c>
      <c r="E752" s="34">
        <v>47</v>
      </c>
      <c r="F752" s="1" t="s">
        <v>12</v>
      </c>
      <c r="G752" s="11" t="s">
        <v>30</v>
      </c>
      <c r="H752" s="13"/>
      <c r="I752" s="39">
        <v>43583</v>
      </c>
      <c r="J752" s="1" t="s">
        <v>5557</v>
      </c>
      <c r="K752" s="1" t="s">
        <v>953</v>
      </c>
      <c r="L752" s="1" t="s">
        <v>103</v>
      </c>
      <c r="M752" s="15">
        <v>89431</v>
      </c>
      <c r="N752" s="1" t="s">
        <v>713</v>
      </c>
      <c r="O752" s="1" t="s">
        <v>954</v>
      </c>
      <c r="P752" s="1" t="s">
        <v>17</v>
      </c>
      <c r="Q752" s="1" t="s">
        <v>5558</v>
      </c>
      <c r="R752" s="1" t="s">
        <v>6798</v>
      </c>
      <c r="S752" s="3" t="s">
        <v>1293</v>
      </c>
      <c r="T752" s="14" t="s">
        <v>5559</v>
      </c>
      <c r="U752" s="1" t="s">
        <v>161</v>
      </c>
      <c r="V752" s="13" t="s">
        <v>18</v>
      </c>
      <c r="W752" s="11" t="s">
        <v>1234</v>
      </c>
      <c r="X752" s="11" t="s">
        <v>1208</v>
      </c>
      <c r="Y752" s="11" t="s">
        <v>1211</v>
      </c>
      <c r="Z752" s="11" t="s">
        <v>49</v>
      </c>
      <c r="AA752" s="11">
        <v>4684</v>
      </c>
      <c r="AC752" s="11" t="s">
        <v>6793</v>
      </c>
      <c r="AD752" s="3">
        <v>6917</v>
      </c>
      <c r="AE752" s="45">
        <f t="shared" si="34"/>
        <v>0.5</v>
      </c>
    </row>
    <row r="753" spans="1:31" ht="12" customHeight="1" x14ac:dyDescent="0.25">
      <c r="A753" s="45">
        <f t="shared" si="33"/>
        <v>0</v>
      </c>
      <c r="B753" s="45" t="str">
        <f t="shared" si="35"/>
        <v/>
      </c>
      <c r="D753" s="1" t="s">
        <v>540</v>
      </c>
      <c r="E753" s="16"/>
      <c r="F753" s="1" t="s">
        <v>52</v>
      </c>
      <c r="G753" s="1" t="s">
        <v>20</v>
      </c>
      <c r="H753" s="13"/>
      <c r="I753" s="39">
        <v>43583</v>
      </c>
      <c r="J753" s="1"/>
      <c r="K753" s="1" t="s">
        <v>6655</v>
      </c>
      <c r="L753" s="1" t="s">
        <v>64</v>
      </c>
      <c r="M753" s="15">
        <v>24801</v>
      </c>
      <c r="N753" s="1" t="s">
        <v>1179</v>
      </c>
      <c r="O753" s="1" t="s">
        <v>66</v>
      </c>
      <c r="P753" s="1" t="s">
        <v>17</v>
      </c>
      <c r="Q753" s="1" t="s">
        <v>6656</v>
      </c>
      <c r="R753" s="1" t="s">
        <v>6798</v>
      </c>
      <c r="S753" s="3" t="s">
        <v>1293</v>
      </c>
      <c r="T753" s="14" t="s">
        <v>6657</v>
      </c>
      <c r="U753" s="1" t="s">
        <v>49</v>
      </c>
      <c r="V753" s="13" t="s">
        <v>24</v>
      </c>
      <c r="W753" s="4" t="s">
        <v>6145</v>
      </c>
      <c r="X753" s="4"/>
      <c r="Y753" s="11"/>
      <c r="Z753" s="11"/>
      <c r="AA753" s="11"/>
      <c r="AC753" s="11" t="s">
        <v>6792</v>
      </c>
      <c r="AD753" s="3">
        <v>6918</v>
      </c>
      <c r="AE753" s="45">
        <f t="shared" si="34"/>
        <v>0</v>
      </c>
    </row>
    <row r="754" spans="1:31" ht="12" customHeight="1" x14ac:dyDescent="0.25">
      <c r="A754" s="45">
        <f t="shared" si="33"/>
        <v>0.75</v>
      </c>
      <c r="B754" s="45" t="str">
        <f t="shared" si="35"/>
        <v/>
      </c>
      <c r="D754" s="1" t="s">
        <v>6658</v>
      </c>
      <c r="E754" s="34">
        <v>31</v>
      </c>
      <c r="F754" s="1" t="s">
        <v>12</v>
      </c>
      <c r="G754" s="1" t="s">
        <v>20</v>
      </c>
      <c r="H754" s="13"/>
      <c r="I754" s="39">
        <v>43582</v>
      </c>
      <c r="J754" s="1" t="s">
        <v>6659</v>
      </c>
      <c r="K754" s="1" t="s">
        <v>635</v>
      </c>
      <c r="L754" s="1" t="s">
        <v>82</v>
      </c>
      <c r="M754" s="15">
        <v>81006</v>
      </c>
      <c r="N754" s="1" t="s">
        <v>635</v>
      </c>
      <c r="O754" s="1" t="s">
        <v>636</v>
      </c>
      <c r="P754" s="1" t="s">
        <v>17</v>
      </c>
      <c r="Q754" s="1" t="s">
        <v>6660</v>
      </c>
      <c r="R754" s="1" t="s">
        <v>6798</v>
      </c>
      <c r="S754" s="3" t="s">
        <v>1293</v>
      </c>
      <c r="T754" s="14" t="s">
        <v>6661</v>
      </c>
      <c r="U754" s="1" t="s">
        <v>49</v>
      </c>
      <c r="V754" s="13" t="s">
        <v>18</v>
      </c>
      <c r="W754" s="4" t="s">
        <v>1234</v>
      </c>
      <c r="X754" s="4" t="s">
        <v>1210</v>
      </c>
      <c r="Y754" s="11"/>
      <c r="Z754" s="11"/>
      <c r="AA754" s="11"/>
      <c r="AC754" s="11" t="s">
        <v>6792</v>
      </c>
      <c r="AD754" s="3">
        <v>6915</v>
      </c>
      <c r="AE754" s="45">
        <f t="shared" si="34"/>
        <v>0.75</v>
      </c>
    </row>
    <row r="755" spans="1:31" ht="12" customHeight="1" x14ac:dyDescent="0.25">
      <c r="A755" s="45">
        <f t="shared" si="33"/>
        <v>0.75</v>
      </c>
      <c r="B755" s="45" t="str">
        <f t="shared" si="35"/>
        <v/>
      </c>
      <c r="D755" s="1" t="s">
        <v>5466</v>
      </c>
      <c r="E755" s="34">
        <v>43</v>
      </c>
      <c r="F755" s="1" t="s">
        <v>12</v>
      </c>
      <c r="G755" s="1" t="s">
        <v>20</v>
      </c>
      <c r="H755" s="13"/>
      <c r="I755" s="39">
        <v>43581</v>
      </c>
      <c r="J755" s="1" t="s">
        <v>5467</v>
      </c>
      <c r="K755" s="1" t="s">
        <v>1290</v>
      </c>
      <c r="L755" s="1" t="s">
        <v>85</v>
      </c>
      <c r="M755" s="15">
        <v>47129</v>
      </c>
      <c r="N755" s="1" t="s">
        <v>167</v>
      </c>
      <c r="O755" s="1" t="s">
        <v>1291</v>
      </c>
      <c r="P755" s="1" t="s">
        <v>17</v>
      </c>
      <c r="Q755" s="1" t="s">
        <v>5468</v>
      </c>
      <c r="R755" s="1" t="s">
        <v>6798</v>
      </c>
      <c r="S755" s="3" t="s">
        <v>1293</v>
      </c>
      <c r="T755" s="14" t="s">
        <v>5469</v>
      </c>
      <c r="U755" s="1" t="s">
        <v>161</v>
      </c>
      <c r="V755" s="13" t="s">
        <v>18</v>
      </c>
      <c r="W755" s="11" t="s">
        <v>1234</v>
      </c>
      <c r="X755" s="11" t="s">
        <v>1210</v>
      </c>
      <c r="Y755" s="11" t="s">
        <v>1211</v>
      </c>
      <c r="Z755" s="11" t="s">
        <v>161</v>
      </c>
      <c r="AA755" s="11">
        <v>4686</v>
      </c>
      <c r="AC755" s="11" t="s">
        <v>6793</v>
      </c>
      <c r="AD755" s="3">
        <v>6912</v>
      </c>
      <c r="AE755" s="45">
        <f t="shared" si="34"/>
        <v>0.75</v>
      </c>
    </row>
    <row r="756" spans="1:31" ht="12" customHeight="1" x14ac:dyDescent="0.25">
      <c r="A756" s="45">
        <f t="shared" si="33"/>
        <v>0.5</v>
      </c>
      <c r="B756" s="45">
        <f t="shared" si="35"/>
        <v>0.5</v>
      </c>
      <c r="D756" s="13" t="s">
        <v>6078</v>
      </c>
      <c r="E756" s="36">
        <v>23</v>
      </c>
      <c r="F756" s="1" t="s">
        <v>12</v>
      </c>
      <c r="G756" s="1" t="s">
        <v>42</v>
      </c>
      <c r="H756" s="13"/>
      <c r="I756" s="39">
        <v>43581</v>
      </c>
      <c r="J756" s="1" t="s">
        <v>6079</v>
      </c>
      <c r="K756" s="1" t="s">
        <v>328</v>
      </c>
      <c r="L756" s="1" t="s">
        <v>82</v>
      </c>
      <c r="M756" s="15">
        <v>80234</v>
      </c>
      <c r="N756" s="1" t="s">
        <v>416</v>
      </c>
      <c r="O756" s="1" t="s">
        <v>1126</v>
      </c>
      <c r="P756" s="1" t="s">
        <v>17</v>
      </c>
      <c r="Q756" s="1" t="s">
        <v>6080</v>
      </c>
      <c r="R756" s="1" t="s">
        <v>6798</v>
      </c>
      <c r="S756" s="3" t="s">
        <v>1293</v>
      </c>
      <c r="T756" s="14" t="s">
        <v>6081</v>
      </c>
      <c r="U756" s="1" t="s">
        <v>49</v>
      </c>
      <c r="V756" s="13" t="s">
        <v>6797</v>
      </c>
      <c r="W756" s="4" t="s">
        <v>1285</v>
      </c>
      <c r="X756" s="4" t="s">
        <v>1210</v>
      </c>
      <c r="Y756" s="11"/>
      <c r="Z756" s="11"/>
      <c r="AA756" s="11">
        <v>5415</v>
      </c>
      <c r="AC756" s="11" t="s">
        <v>6793</v>
      </c>
      <c r="AD756" s="3">
        <v>6913</v>
      </c>
      <c r="AE756" s="45">
        <f t="shared" si="34"/>
        <v>0.5</v>
      </c>
    </row>
    <row r="757" spans="1:31" ht="12" customHeight="1" x14ac:dyDescent="0.25">
      <c r="A757" s="45">
        <f t="shared" si="33"/>
        <v>0.25</v>
      </c>
      <c r="B757" s="45" t="str">
        <f t="shared" si="35"/>
        <v/>
      </c>
      <c r="D757" s="1" t="s">
        <v>6465</v>
      </c>
      <c r="E757" s="35">
        <v>46</v>
      </c>
      <c r="F757" s="1" t="s">
        <v>12</v>
      </c>
      <c r="G757" s="1" t="s">
        <v>30</v>
      </c>
      <c r="H757" s="12" t="s">
        <v>6466</v>
      </c>
      <c r="I757" s="39">
        <v>43581</v>
      </c>
      <c r="J757" s="1" t="s">
        <v>6467</v>
      </c>
      <c r="K757" s="1" t="s">
        <v>134</v>
      </c>
      <c r="L757" s="1" t="s">
        <v>135</v>
      </c>
      <c r="M757" s="15">
        <v>54304</v>
      </c>
      <c r="N757" s="1" t="s">
        <v>594</v>
      </c>
      <c r="O757" s="1" t="s">
        <v>595</v>
      </c>
      <c r="P757" s="1" t="s">
        <v>123</v>
      </c>
      <c r="Q757" s="1" t="s">
        <v>6468</v>
      </c>
      <c r="R757" s="1" t="s">
        <v>6798</v>
      </c>
      <c r="S757" s="3" t="s">
        <v>1293</v>
      </c>
      <c r="T757" s="12" t="s">
        <v>6469</v>
      </c>
      <c r="U757" s="1" t="s">
        <v>19</v>
      </c>
      <c r="V757" s="13" t="s">
        <v>6797</v>
      </c>
      <c r="W757" s="4" t="s">
        <v>1285</v>
      </c>
      <c r="X757" s="4"/>
      <c r="Y757" s="11"/>
      <c r="Z757" s="11"/>
      <c r="AA757" s="11"/>
      <c r="AC757" s="11" t="s">
        <v>6793</v>
      </c>
      <c r="AD757" s="3">
        <v>6914</v>
      </c>
      <c r="AE757" s="45">
        <f t="shared" si="34"/>
        <v>0.25</v>
      </c>
    </row>
    <row r="758" spans="1:31" ht="12" customHeight="1" x14ac:dyDescent="0.25">
      <c r="A758" s="45">
        <f t="shared" si="33"/>
        <v>0.75</v>
      </c>
      <c r="B758" s="45" t="str">
        <f t="shared" si="35"/>
        <v/>
      </c>
      <c r="D758" s="1" t="s">
        <v>6662</v>
      </c>
      <c r="E758" s="34">
        <v>23</v>
      </c>
      <c r="F758" s="1" t="s">
        <v>12</v>
      </c>
      <c r="G758" s="1" t="s">
        <v>20</v>
      </c>
      <c r="H758" s="13"/>
      <c r="I758" s="39">
        <v>43580</v>
      </c>
      <c r="J758" s="1" t="s">
        <v>6663</v>
      </c>
      <c r="K758" s="1" t="s">
        <v>1302</v>
      </c>
      <c r="L758" s="1" t="s">
        <v>28</v>
      </c>
      <c r="M758" s="15">
        <v>93266</v>
      </c>
      <c r="N758" s="1" t="s">
        <v>387</v>
      </c>
      <c r="O758" s="1" t="s">
        <v>490</v>
      </c>
      <c r="P758" s="1" t="s">
        <v>17</v>
      </c>
      <c r="Q758" s="1" t="s">
        <v>6664</v>
      </c>
      <c r="R758" s="1" t="s">
        <v>6798</v>
      </c>
      <c r="S758" s="3" t="s">
        <v>1293</v>
      </c>
      <c r="T758" s="14" t="s">
        <v>6665</v>
      </c>
      <c r="U758" s="1" t="s">
        <v>49</v>
      </c>
      <c r="V758" s="13" t="s">
        <v>18</v>
      </c>
      <c r="W758" s="4" t="s">
        <v>1234</v>
      </c>
      <c r="X758" s="4" t="s">
        <v>1210</v>
      </c>
      <c r="Y758" s="11"/>
      <c r="Z758" s="11"/>
      <c r="AA758" s="11">
        <v>4681</v>
      </c>
      <c r="AC758" s="11" t="s">
        <v>6792</v>
      </c>
      <c r="AD758" s="3">
        <v>6911</v>
      </c>
      <c r="AE758" s="45">
        <f t="shared" si="34"/>
        <v>0.75</v>
      </c>
    </row>
    <row r="759" spans="1:31" ht="12" customHeight="1" x14ac:dyDescent="0.25">
      <c r="A759" s="45">
        <f t="shared" si="33"/>
        <v>0.75</v>
      </c>
      <c r="B759" s="45" t="str">
        <f t="shared" si="35"/>
        <v/>
      </c>
      <c r="D759" s="1" t="s">
        <v>3560</v>
      </c>
      <c r="E759" s="34">
        <v>51</v>
      </c>
      <c r="F759" s="1" t="s">
        <v>12</v>
      </c>
      <c r="G759" s="11" t="s">
        <v>25</v>
      </c>
      <c r="H759" s="13"/>
      <c r="I759" s="39">
        <v>43580</v>
      </c>
      <c r="J759" s="1" t="s">
        <v>3561</v>
      </c>
      <c r="K759" s="1" t="s">
        <v>2283</v>
      </c>
      <c r="L759" s="1" t="s">
        <v>119</v>
      </c>
      <c r="M759" s="15">
        <v>27502</v>
      </c>
      <c r="N759" s="1" t="s">
        <v>206</v>
      </c>
      <c r="O759" s="1" t="s">
        <v>3562</v>
      </c>
      <c r="P759" s="1" t="s">
        <v>17</v>
      </c>
      <c r="Q759" s="1" t="s">
        <v>3563</v>
      </c>
      <c r="R759" s="1" t="s">
        <v>6798</v>
      </c>
      <c r="S759" s="3" t="s">
        <v>1293</v>
      </c>
      <c r="T759" s="14" t="s">
        <v>3564</v>
      </c>
      <c r="U759" s="1" t="s">
        <v>49</v>
      </c>
      <c r="V759" s="13" t="s">
        <v>18</v>
      </c>
      <c r="W759" s="11" t="s">
        <v>1234</v>
      </c>
      <c r="X759" s="11" t="s">
        <v>1210</v>
      </c>
      <c r="Y759" s="11"/>
      <c r="Z759" s="11" t="s">
        <v>49</v>
      </c>
      <c r="AA759" s="11">
        <v>5414</v>
      </c>
      <c r="AC759" s="11" t="s">
        <v>6793</v>
      </c>
      <c r="AD759" s="3">
        <v>6910</v>
      </c>
      <c r="AE759" s="45">
        <f t="shared" si="34"/>
        <v>0.75</v>
      </c>
    </row>
    <row r="760" spans="1:31" ht="12" customHeight="1" x14ac:dyDescent="0.25">
      <c r="A760" s="45">
        <f t="shared" si="33"/>
        <v>0.75</v>
      </c>
      <c r="B760" s="45" t="str">
        <f t="shared" si="35"/>
        <v/>
      </c>
      <c r="D760" s="1" t="s">
        <v>3845</v>
      </c>
      <c r="E760" s="34">
        <v>29</v>
      </c>
      <c r="F760" s="1" t="s">
        <v>12</v>
      </c>
      <c r="G760" s="1" t="s">
        <v>25</v>
      </c>
      <c r="H760" s="14" t="s">
        <v>3846</v>
      </c>
      <c r="I760" s="39">
        <v>43579</v>
      </c>
      <c r="J760" s="1" t="s">
        <v>3847</v>
      </c>
      <c r="K760" s="1" t="s">
        <v>1065</v>
      </c>
      <c r="L760" s="1" t="s">
        <v>82</v>
      </c>
      <c r="M760" s="15">
        <v>80910</v>
      </c>
      <c r="N760" s="1" t="s">
        <v>242</v>
      </c>
      <c r="O760" s="1" t="s">
        <v>1066</v>
      </c>
      <c r="P760" s="1" t="s">
        <v>17</v>
      </c>
      <c r="Q760" s="1" t="s">
        <v>3848</v>
      </c>
      <c r="R760" s="1" t="s">
        <v>6798</v>
      </c>
      <c r="S760" s="3" t="s">
        <v>1293</v>
      </c>
      <c r="T760" s="14" t="s">
        <v>3849</v>
      </c>
      <c r="U760" s="1" t="s">
        <v>19</v>
      </c>
      <c r="V760" s="13" t="s">
        <v>18</v>
      </c>
      <c r="W760" s="11" t="s">
        <v>1233</v>
      </c>
      <c r="X760" s="11" t="s">
        <v>1210</v>
      </c>
      <c r="Y760" s="11" t="s">
        <v>1211</v>
      </c>
      <c r="Z760" s="11" t="s">
        <v>49</v>
      </c>
      <c r="AA760" s="11">
        <v>4892</v>
      </c>
      <c r="AC760" s="11" t="s">
        <v>6793</v>
      </c>
      <c r="AD760" s="3">
        <v>6907</v>
      </c>
      <c r="AE760" s="45">
        <f t="shared" si="34"/>
        <v>0.75</v>
      </c>
    </row>
    <row r="761" spans="1:31" ht="12" customHeight="1" x14ac:dyDescent="0.25">
      <c r="A761" s="45">
        <f t="shared" si="33"/>
        <v>0.5</v>
      </c>
      <c r="B761" s="45" t="str">
        <f t="shared" si="35"/>
        <v/>
      </c>
      <c r="D761" s="1" t="s">
        <v>6363</v>
      </c>
      <c r="E761" s="34">
        <v>41</v>
      </c>
      <c r="F761" s="1" t="s">
        <v>12</v>
      </c>
      <c r="G761" s="1" t="s">
        <v>25</v>
      </c>
      <c r="H761" s="14" t="s">
        <v>6364</v>
      </c>
      <c r="I761" s="39">
        <v>43579</v>
      </c>
      <c r="J761" s="1" t="s">
        <v>6365</v>
      </c>
      <c r="K761" s="1" t="s">
        <v>6366</v>
      </c>
      <c r="L761" s="1" t="s">
        <v>73</v>
      </c>
      <c r="M761" s="15">
        <v>31793</v>
      </c>
      <c r="N761" s="1" t="s">
        <v>6367</v>
      </c>
      <c r="O761" s="1" t="s">
        <v>6368</v>
      </c>
      <c r="P761" s="1" t="s">
        <v>123</v>
      </c>
      <c r="Q761" s="1" t="s">
        <v>6369</v>
      </c>
      <c r="R761" s="1" t="s">
        <v>6798</v>
      </c>
      <c r="S761" s="3" t="s">
        <v>1293</v>
      </c>
      <c r="T761" s="14" t="s">
        <v>6370</v>
      </c>
      <c r="U761" s="1" t="s">
        <v>19</v>
      </c>
      <c r="V761" s="13" t="s">
        <v>6797</v>
      </c>
      <c r="W761" s="4" t="s">
        <v>1285</v>
      </c>
      <c r="X761" s="4" t="s">
        <v>1210</v>
      </c>
      <c r="Y761" s="11"/>
      <c r="Z761" s="11"/>
      <c r="AA761" s="11"/>
      <c r="AC761" s="11" t="s">
        <v>6792</v>
      </c>
      <c r="AD761" s="3">
        <v>6908</v>
      </c>
      <c r="AE761" s="45">
        <f t="shared" si="34"/>
        <v>0.5</v>
      </c>
    </row>
    <row r="762" spans="1:31" ht="12" customHeight="1" x14ac:dyDescent="0.25">
      <c r="A762" s="45">
        <f t="shared" si="33"/>
        <v>0</v>
      </c>
      <c r="B762" s="45" t="str">
        <f t="shared" si="35"/>
        <v/>
      </c>
      <c r="D762" s="1" t="s">
        <v>4777</v>
      </c>
      <c r="E762" s="34">
        <v>29</v>
      </c>
      <c r="F762" s="1" t="s">
        <v>12</v>
      </c>
      <c r="G762" s="11" t="s">
        <v>25</v>
      </c>
      <c r="H762" s="13"/>
      <c r="I762" s="39">
        <v>43579</v>
      </c>
      <c r="J762" s="1" t="s">
        <v>4778</v>
      </c>
      <c r="K762" s="1" t="s">
        <v>4779</v>
      </c>
      <c r="L762" s="1" t="s">
        <v>111</v>
      </c>
      <c r="M762" s="15">
        <v>40360</v>
      </c>
      <c r="N762" s="1" t="s">
        <v>350</v>
      </c>
      <c r="O762" s="1" t="s">
        <v>4780</v>
      </c>
      <c r="P762" s="1" t="s">
        <v>17</v>
      </c>
      <c r="Q762" s="1" t="s">
        <v>4781</v>
      </c>
      <c r="R762" s="1" t="s">
        <v>6798</v>
      </c>
      <c r="S762" s="3" t="s">
        <v>1293</v>
      </c>
      <c r="T762" s="14" t="s">
        <v>4782</v>
      </c>
      <c r="U762" s="1" t="s">
        <v>49</v>
      </c>
      <c r="V762" s="13" t="s">
        <v>24</v>
      </c>
      <c r="W762" s="11" t="s">
        <v>1213</v>
      </c>
      <c r="X762" s="11" t="s">
        <v>1210</v>
      </c>
      <c r="Y762" s="11" t="s">
        <v>1209</v>
      </c>
      <c r="Z762" s="11" t="s">
        <v>49</v>
      </c>
      <c r="AA762" s="11">
        <v>4667</v>
      </c>
      <c r="AC762" s="11" t="s">
        <v>6792</v>
      </c>
      <c r="AD762" s="3">
        <v>6909</v>
      </c>
      <c r="AE762" s="45">
        <f t="shared" si="34"/>
        <v>0</v>
      </c>
    </row>
    <row r="763" spans="1:31" ht="12" customHeight="1" x14ac:dyDescent="0.25">
      <c r="A763" s="45">
        <f t="shared" si="33"/>
        <v>0.75</v>
      </c>
      <c r="B763" s="45" t="str">
        <f t="shared" si="35"/>
        <v/>
      </c>
      <c r="D763" s="1" t="s">
        <v>2954</v>
      </c>
      <c r="E763" s="34">
        <v>32</v>
      </c>
      <c r="F763" s="1" t="s">
        <v>12</v>
      </c>
      <c r="G763" s="1" t="s">
        <v>30</v>
      </c>
      <c r="H763" s="14" t="s">
        <v>2955</v>
      </c>
      <c r="I763" s="39">
        <v>43577</v>
      </c>
      <c r="J763" s="1" t="s">
        <v>2956</v>
      </c>
      <c r="K763" s="1" t="s">
        <v>47</v>
      </c>
      <c r="L763" s="1" t="s">
        <v>28</v>
      </c>
      <c r="M763" s="15">
        <v>90248</v>
      </c>
      <c r="N763" s="1" t="s">
        <v>47</v>
      </c>
      <c r="O763" s="1" t="s">
        <v>48</v>
      </c>
      <c r="P763" s="1" t="s">
        <v>17</v>
      </c>
      <c r="Q763" s="1" t="s">
        <v>2957</v>
      </c>
      <c r="R763" s="1" t="s">
        <v>6798</v>
      </c>
      <c r="S763" s="3" t="s">
        <v>1293</v>
      </c>
      <c r="T763" s="14" t="s">
        <v>2958</v>
      </c>
      <c r="U763" s="1" t="s">
        <v>49</v>
      </c>
      <c r="V763" s="13" t="s">
        <v>18</v>
      </c>
      <c r="W763" s="11" t="s">
        <v>1234</v>
      </c>
      <c r="X763" s="11" t="s">
        <v>1210</v>
      </c>
      <c r="Y763" s="11"/>
      <c r="Z763" s="11" t="s">
        <v>161</v>
      </c>
      <c r="AA763" s="11">
        <v>5413</v>
      </c>
      <c r="AC763" s="11" t="s">
        <v>6791</v>
      </c>
      <c r="AD763" s="3">
        <v>6904</v>
      </c>
      <c r="AE763" s="45">
        <f t="shared" si="34"/>
        <v>0.75</v>
      </c>
    </row>
    <row r="764" spans="1:31" ht="12" customHeight="1" x14ac:dyDescent="0.25">
      <c r="A764" s="45">
        <f t="shared" si="33"/>
        <v>0.75</v>
      </c>
      <c r="B764" s="45" t="str">
        <f t="shared" si="35"/>
        <v/>
      </c>
      <c r="D764" s="1" t="s">
        <v>6666</v>
      </c>
      <c r="E764" s="34">
        <v>50</v>
      </c>
      <c r="F764" s="1" t="s">
        <v>12</v>
      </c>
      <c r="G764" s="1" t="s">
        <v>20</v>
      </c>
      <c r="H764" s="13"/>
      <c r="I764" s="39">
        <v>43577</v>
      </c>
      <c r="J764" s="1" t="s">
        <v>6667</v>
      </c>
      <c r="K764" s="1" t="s">
        <v>309</v>
      </c>
      <c r="L764" s="1" t="s">
        <v>241</v>
      </c>
      <c r="M764" s="15">
        <v>59474</v>
      </c>
      <c r="N764" s="1" t="s">
        <v>6668</v>
      </c>
      <c r="O764" s="1" t="s">
        <v>6669</v>
      </c>
      <c r="P764" s="1" t="s">
        <v>17</v>
      </c>
      <c r="Q764" s="1" t="s">
        <v>6670</v>
      </c>
      <c r="R764" s="1" t="s">
        <v>6798</v>
      </c>
      <c r="S764" s="3" t="s">
        <v>1293</v>
      </c>
      <c r="T764" s="14" t="s">
        <v>6671</v>
      </c>
      <c r="U764" s="1" t="s">
        <v>49</v>
      </c>
      <c r="V764" s="13" t="s">
        <v>18</v>
      </c>
      <c r="W764" s="4" t="s">
        <v>1234</v>
      </c>
      <c r="X764" s="4" t="s">
        <v>1210</v>
      </c>
      <c r="Y764" s="11"/>
      <c r="Z764" s="11"/>
      <c r="AA764" s="11">
        <v>4654</v>
      </c>
      <c r="AC764" s="11" t="s">
        <v>6792</v>
      </c>
      <c r="AD764" s="3">
        <v>6906</v>
      </c>
      <c r="AE764" s="45">
        <f t="shared" si="34"/>
        <v>0.75</v>
      </c>
    </row>
    <row r="765" spans="1:31" ht="12" customHeight="1" x14ac:dyDescent="0.25">
      <c r="A765" s="45">
        <f t="shared" si="33"/>
        <v>1</v>
      </c>
      <c r="B765" s="45" t="str">
        <f t="shared" si="35"/>
        <v/>
      </c>
      <c r="D765" s="1" t="s">
        <v>3230</v>
      </c>
      <c r="E765" s="34">
        <v>46</v>
      </c>
      <c r="F765" s="1" t="s">
        <v>12</v>
      </c>
      <c r="G765" s="1" t="s">
        <v>20</v>
      </c>
      <c r="H765" s="1"/>
      <c r="I765" s="39">
        <v>43577</v>
      </c>
      <c r="J765" s="1" t="s">
        <v>3231</v>
      </c>
      <c r="K765" s="1" t="s">
        <v>915</v>
      </c>
      <c r="L765" s="1" t="s">
        <v>39</v>
      </c>
      <c r="M765" s="15">
        <v>76148</v>
      </c>
      <c r="N765" s="1" t="s">
        <v>40</v>
      </c>
      <c r="O765" s="1" t="s">
        <v>916</v>
      </c>
      <c r="P765" s="1" t="s">
        <v>17</v>
      </c>
      <c r="Q765" s="1" t="s">
        <v>3232</v>
      </c>
      <c r="R765" s="1" t="s">
        <v>6798</v>
      </c>
      <c r="S765" s="3" t="s">
        <v>1293</v>
      </c>
      <c r="T765" s="14" t="s">
        <v>3233</v>
      </c>
      <c r="U765" s="1" t="s">
        <v>49</v>
      </c>
      <c r="V765" s="13" t="s">
        <v>18</v>
      </c>
      <c r="W765" s="11" t="s">
        <v>1234</v>
      </c>
      <c r="X765" s="11" t="s">
        <v>1210</v>
      </c>
      <c r="Y765" s="11" t="s">
        <v>1211</v>
      </c>
      <c r="Z765" s="11" t="s">
        <v>49</v>
      </c>
      <c r="AA765" s="11">
        <v>4649</v>
      </c>
      <c r="AC765" s="11" t="s">
        <v>6793</v>
      </c>
      <c r="AD765" s="3">
        <v>6905</v>
      </c>
      <c r="AE765" s="45">
        <f t="shared" si="34"/>
        <v>1</v>
      </c>
    </row>
    <row r="766" spans="1:31" ht="12" customHeight="1" x14ac:dyDescent="0.25">
      <c r="A766" s="45">
        <f t="shared" si="33"/>
        <v>1</v>
      </c>
      <c r="B766" s="45" t="str">
        <f t="shared" si="35"/>
        <v/>
      </c>
      <c r="D766" s="1" t="s">
        <v>3036</v>
      </c>
      <c r="E766" s="34">
        <v>29</v>
      </c>
      <c r="F766" s="1" t="s">
        <v>12</v>
      </c>
      <c r="G766" s="1" t="s">
        <v>30</v>
      </c>
      <c r="H766" s="14" t="s">
        <v>3037</v>
      </c>
      <c r="I766" s="39">
        <v>43575</v>
      </c>
      <c r="J766" s="1" t="s">
        <v>3038</v>
      </c>
      <c r="K766" s="1" t="s">
        <v>1065</v>
      </c>
      <c r="L766" s="1" t="s">
        <v>82</v>
      </c>
      <c r="M766" s="15">
        <v>80907</v>
      </c>
      <c r="N766" s="1" t="s">
        <v>242</v>
      </c>
      <c r="O766" s="1" t="s">
        <v>1066</v>
      </c>
      <c r="P766" s="1" t="s">
        <v>17</v>
      </c>
      <c r="Q766" s="1" t="s">
        <v>3039</v>
      </c>
      <c r="R766" s="1" t="s">
        <v>6798</v>
      </c>
      <c r="S766" s="3" t="s">
        <v>1293</v>
      </c>
      <c r="T766" s="14" t="s">
        <v>3040</v>
      </c>
      <c r="U766" s="1" t="s">
        <v>49</v>
      </c>
      <c r="V766" s="13" t="s">
        <v>18</v>
      </c>
      <c r="W766" s="11" t="s">
        <v>1234</v>
      </c>
      <c r="X766" s="11" t="s">
        <v>1210</v>
      </c>
      <c r="Y766" s="11" t="s">
        <v>1211</v>
      </c>
      <c r="Z766" s="11" t="s">
        <v>161</v>
      </c>
      <c r="AA766" s="11">
        <v>4891</v>
      </c>
      <c r="AC766" s="11" t="s">
        <v>6793</v>
      </c>
      <c r="AD766" s="3">
        <v>6899</v>
      </c>
      <c r="AE766" s="45">
        <f t="shared" si="34"/>
        <v>1</v>
      </c>
    </row>
    <row r="767" spans="1:31" ht="12" customHeight="1" x14ac:dyDescent="0.25">
      <c r="A767" s="45">
        <f t="shared" si="33"/>
        <v>0.75</v>
      </c>
      <c r="B767" s="45" t="str">
        <f t="shared" si="35"/>
        <v/>
      </c>
      <c r="D767" s="1" t="s">
        <v>3817</v>
      </c>
      <c r="E767" s="34">
        <v>30</v>
      </c>
      <c r="F767" s="1" t="s">
        <v>12</v>
      </c>
      <c r="G767" s="1" t="s">
        <v>30</v>
      </c>
      <c r="H767" s="14" t="s">
        <v>3818</v>
      </c>
      <c r="I767" s="39">
        <v>43575</v>
      </c>
      <c r="J767" s="1" t="s">
        <v>3819</v>
      </c>
      <c r="K767" s="1" t="s">
        <v>65</v>
      </c>
      <c r="L767" s="1" t="s">
        <v>119</v>
      </c>
      <c r="M767" s="15">
        <v>27610</v>
      </c>
      <c r="N767" s="1" t="s">
        <v>206</v>
      </c>
      <c r="O767" s="1" t="s">
        <v>1023</v>
      </c>
      <c r="P767" s="1" t="s">
        <v>17</v>
      </c>
      <c r="Q767" s="1" t="s">
        <v>3820</v>
      </c>
      <c r="R767" s="1" t="s">
        <v>6798</v>
      </c>
      <c r="S767" s="3" t="s">
        <v>1293</v>
      </c>
      <c r="T767" s="14" t="s">
        <v>3821</v>
      </c>
      <c r="U767" s="1" t="s">
        <v>19</v>
      </c>
      <c r="V767" s="13" t="s">
        <v>18</v>
      </c>
      <c r="W767" s="11" t="s">
        <v>1233</v>
      </c>
      <c r="X767" s="11" t="s">
        <v>1210</v>
      </c>
      <c r="Y767" s="11" t="s">
        <v>1211</v>
      </c>
      <c r="Z767" s="11" t="s">
        <v>49</v>
      </c>
      <c r="AA767" s="11">
        <v>4650</v>
      </c>
      <c r="AC767" s="11" t="s">
        <v>6793</v>
      </c>
      <c r="AD767" s="3">
        <v>6902</v>
      </c>
      <c r="AE767" s="45">
        <f t="shared" si="34"/>
        <v>0.75</v>
      </c>
    </row>
    <row r="768" spans="1:31" ht="12" customHeight="1" x14ac:dyDescent="0.25">
      <c r="A768" s="45">
        <f t="shared" si="33"/>
        <v>0.75</v>
      </c>
      <c r="B768" s="45" t="str">
        <f t="shared" si="35"/>
        <v/>
      </c>
      <c r="D768" s="1" t="s">
        <v>5570</v>
      </c>
      <c r="E768" s="34">
        <v>63</v>
      </c>
      <c r="F768" s="1" t="s">
        <v>12</v>
      </c>
      <c r="G768" s="11" t="s">
        <v>25</v>
      </c>
      <c r="H768" s="1"/>
      <c r="I768" s="39">
        <v>43575</v>
      </c>
      <c r="J768" s="1" t="s">
        <v>5571</v>
      </c>
      <c r="K768" s="1" t="s">
        <v>740</v>
      </c>
      <c r="L768" s="1" t="s">
        <v>73</v>
      </c>
      <c r="M768" s="15">
        <v>30601</v>
      </c>
      <c r="N768" s="1" t="s">
        <v>2131</v>
      </c>
      <c r="O768" s="1" t="s">
        <v>2132</v>
      </c>
      <c r="P768" s="1" t="s">
        <v>17</v>
      </c>
      <c r="Q768" s="1" t="s">
        <v>5572</v>
      </c>
      <c r="R768" s="1" t="s">
        <v>6798</v>
      </c>
      <c r="S768" s="3" t="s">
        <v>1293</v>
      </c>
      <c r="T768" s="14" t="s">
        <v>5573</v>
      </c>
      <c r="U768" s="1" t="s">
        <v>161</v>
      </c>
      <c r="V768" s="13" t="s">
        <v>18</v>
      </c>
      <c r="W768" s="11" t="s">
        <v>1234</v>
      </c>
      <c r="X768" s="11" t="s">
        <v>1210</v>
      </c>
      <c r="Y768" s="11" t="s">
        <v>1211</v>
      </c>
      <c r="Z768" s="11" t="s">
        <v>161</v>
      </c>
      <c r="AA768" s="11">
        <v>4651</v>
      </c>
      <c r="AC768" s="11" t="s">
        <v>6791</v>
      </c>
      <c r="AD768" s="3">
        <v>6901</v>
      </c>
      <c r="AE768" s="45">
        <f t="shared" si="34"/>
        <v>0.75</v>
      </c>
    </row>
    <row r="769" spans="1:31" ht="12" customHeight="1" x14ac:dyDescent="0.25">
      <c r="A769" s="45">
        <f t="shared" si="33"/>
        <v>0.5</v>
      </c>
      <c r="B769" s="45" t="str">
        <f t="shared" si="35"/>
        <v/>
      </c>
      <c r="D769" s="1" t="s">
        <v>3550</v>
      </c>
      <c r="E769" s="34">
        <v>42</v>
      </c>
      <c r="F769" s="1" t="s">
        <v>12</v>
      </c>
      <c r="G769" s="11" t="s">
        <v>25</v>
      </c>
      <c r="H769" s="1"/>
      <c r="I769" s="39">
        <v>43575</v>
      </c>
      <c r="J769" s="1" t="s">
        <v>3551</v>
      </c>
      <c r="K769" s="1" t="s">
        <v>837</v>
      </c>
      <c r="L769" s="1" t="s">
        <v>272</v>
      </c>
      <c r="M769" s="15">
        <v>72205</v>
      </c>
      <c r="N769" s="1" t="s">
        <v>474</v>
      </c>
      <c r="O769" s="1" t="s">
        <v>838</v>
      </c>
      <c r="P769" s="1" t="s">
        <v>17</v>
      </c>
      <c r="Q769" s="1" t="s">
        <v>3552</v>
      </c>
      <c r="R769" s="1" t="s">
        <v>6798</v>
      </c>
      <c r="S769" s="3" t="s">
        <v>1293</v>
      </c>
      <c r="T769" s="14" t="s">
        <v>3553</v>
      </c>
      <c r="U769" s="1" t="s">
        <v>49</v>
      </c>
      <c r="V769" s="13" t="s">
        <v>18</v>
      </c>
      <c r="W769" s="11" t="s">
        <v>1234</v>
      </c>
      <c r="X769" s="11" t="s">
        <v>1210</v>
      </c>
      <c r="Y769" s="11" t="s">
        <v>1212</v>
      </c>
      <c r="Z769" s="11" t="s">
        <v>49</v>
      </c>
      <c r="AA769" s="11">
        <v>4652</v>
      </c>
      <c r="AC769" s="11" t="s">
        <v>6791</v>
      </c>
      <c r="AD769" s="3">
        <v>6900</v>
      </c>
      <c r="AE769" s="45">
        <f t="shared" si="34"/>
        <v>0.5</v>
      </c>
    </row>
    <row r="770" spans="1:31" ht="12" customHeight="1" x14ac:dyDescent="0.25">
      <c r="A770" s="45">
        <f t="shared" ref="A770:A833" si="36">IF(AE770 &lt; 0, 0%, AE770)</f>
        <v>0</v>
      </c>
      <c r="B770" s="45" t="str">
        <f t="shared" si="35"/>
        <v/>
      </c>
      <c r="D770" s="1" t="s">
        <v>5063</v>
      </c>
      <c r="E770" s="34">
        <v>18</v>
      </c>
      <c r="F770" s="1" t="s">
        <v>12</v>
      </c>
      <c r="G770" s="1" t="s">
        <v>30</v>
      </c>
      <c r="H770" s="14" t="s">
        <v>5064</v>
      </c>
      <c r="I770" s="39">
        <v>43575</v>
      </c>
      <c r="J770" s="1" t="s">
        <v>5065</v>
      </c>
      <c r="K770" s="1" t="s">
        <v>5066</v>
      </c>
      <c r="L770" s="1" t="s">
        <v>26</v>
      </c>
      <c r="M770" s="15">
        <v>6109</v>
      </c>
      <c r="N770" s="1" t="s">
        <v>239</v>
      </c>
      <c r="O770" s="1" t="s">
        <v>5067</v>
      </c>
      <c r="P770" s="1" t="s">
        <v>17</v>
      </c>
      <c r="Q770" s="1" t="s">
        <v>5068</v>
      </c>
      <c r="R770" s="1" t="s">
        <v>6798</v>
      </c>
      <c r="S770" s="3" t="s">
        <v>1293</v>
      </c>
      <c r="T770" s="14" t="s">
        <v>5069</v>
      </c>
      <c r="U770" s="1" t="s">
        <v>49</v>
      </c>
      <c r="V770" s="13" t="s">
        <v>121</v>
      </c>
      <c r="W770" s="11" t="s">
        <v>1237</v>
      </c>
      <c r="X770" s="11" t="s">
        <v>1210</v>
      </c>
      <c r="Y770" s="11" t="s">
        <v>1212</v>
      </c>
      <c r="Z770" s="11" t="s">
        <v>49</v>
      </c>
      <c r="AA770" s="11">
        <v>4653</v>
      </c>
      <c r="AC770" s="11" t="s">
        <v>6793</v>
      </c>
      <c r="AD770" s="3">
        <v>6903</v>
      </c>
      <c r="AE770" s="45">
        <f t="shared" ref="AE770:AE833" si="37">IF(ISERR(SEARCH("armed", V770)), 0%, 25%) + IF(ISERR(SEARCH("gun", W770)), 0%, 25%) + IF(ISERR(SEARCH("attack", X770)), 0%, 25%) + IF(OR(Y770 = "Car", Y770 = "Foot"), -25%, IF(Y770="Not fleeing", 25%, 0%)) +IF(U770="Yes", -25%, 0%)</f>
        <v>0</v>
      </c>
    </row>
    <row r="771" spans="1:31" ht="12" customHeight="1" x14ac:dyDescent="0.25">
      <c r="A771" s="45">
        <f t="shared" si="36"/>
        <v>0.5</v>
      </c>
      <c r="B771" s="45" t="str">
        <f t="shared" ref="B771:B834" si="38">IF(ISERR(SEARCH("black", G771)), "", A771)</f>
        <v/>
      </c>
      <c r="D771" s="1" t="s">
        <v>2949</v>
      </c>
      <c r="E771" s="34">
        <v>42</v>
      </c>
      <c r="F771" s="1" t="s">
        <v>12</v>
      </c>
      <c r="G771" s="1" t="s">
        <v>30</v>
      </c>
      <c r="H771" s="14" t="s">
        <v>2950</v>
      </c>
      <c r="I771" s="39">
        <v>43573</v>
      </c>
      <c r="J771" s="1" t="s">
        <v>2951</v>
      </c>
      <c r="K771" s="1" t="s">
        <v>218</v>
      </c>
      <c r="L771" s="1" t="s">
        <v>129</v>
      </c>
      <c r="M771" s="15">
        <v>10040</v>
      </c>
      <c r="N771" s="1" t="s">
        <v>218</v>
      </c>
      <c r="O771" s="1" t="s">
        <v>173</v>
      </c>
      <c r="P771" s="1" t="s">
        <v>17</v>
      </c>
      <c r="Q771" s="1" t="s">
        <v>2952</v>
      </c>
      <c r="R771" s="1" t="s">
        <v>6798</v>
      </c>
      <c r="S771" s="3" t="s">
        <v>1293</v>
      </c>
      <c r="T771" s="14" t="s">
        <v>2953</v>
      </c>
      <c r="U771" s="1" t="s">
        <v>49</v>
      </c>
      <c r="V771" s="13" t="s">
        <v>18</v>
      </c>
      <c r="W771" s="11" t="s">
        <v>1234</v>
      </c>
      <c r="X771" s="11" t="s">
        <v>1210</v>
      </c>
      <c r="Y771" s="11" t="s">
        <v>1212</v>
      </c>
      <c r="Z771" s="11" t="s">
        <v>49</v>
      </c>
      <c r="AA771" s="11">
        <v>4647</v>
      </c>
      <c r="AC771" s="11" t="s">
        <v>6791</v>
      </c>
      <c r="AD771" s="3">
        <v>6897</v>
      </c>
      <c r="AE771" s="45">
        <f t="shared" si="37"/>
        <v>0.5</v>
      </c>
    </row>
    <row r="772" spans="1:31" ht="12" customHeight="1" x14ac:dyDescent="0.25">
      <c r="A772" s="45">
        <f t="shared" si="36"/>
        <v>0.5</v>
      </c>
      <c r="B772" s="45" t="str">
        <f t="shared" si="38"/>
        <v/>
      </c>
      <c r="D772" s="1" t="s">
        <v>3123</v>
      </c>
      <c r="E772" s="34">
        <v>40</v>
      </c>
      <c r="F772" s="1" t="s">
        <v>12</v>
      </c>
      <c r="G772" s="1" t="s">
        <v>59</v>
      </c>
      <c r="H772" s="14" t="s">
        <v>3124</v>
      </c>
      <c r="I772" s="39">
        <v>43573</v>
      </c>
      <c r="J772" s="1" t="s">
        <v>3125</v>
      </c>
      <c r="K772" s="1" t="s">
        <v>3126</v>
      </c>
      <c r="L772" s="1" t="s">
        <v>58</v>
      </c>
      <c r="M772" s="15">
        <v>55433</v>
      </c>
      <c r="N772" s="1" t="s">
        <v>469</v>
      </c>
      <c r="O772" s="1" t="s">
        <v>3127</v>
      </c>
      <c r="P772" s="1" t="s">
        <v>17</v>
      </c>
      <c r="Q772" s="1" t="s">
        <v>3128</v>
      </c>
      <c r="R772" s="1" t="s">
        <v>6798</v>
      </c>
      <c r="S772" s="3" t="s">
        <v>1293</v>
      </c>
      <c r="T772" s="14" t="s">
        <v>3129</v>
      </c>
      <c r="U772" s="1" t="s">
        <v>49</v>
      </c>
      <c r="V772" s="13" t="s">
        <v>18</v>
      </c>
      <c r="W772" s="11" t="s">
        <v>1234</v>
      </c>
      <c r="X772" s="11" t="s">
        <v>1210</v>
      </c>
      <c r="Y772" s="11" t="s">
        <v>1212</v>
      </c>
      <c r="Z772" s="11" t="s">
        <v>161</v>
      </c>
      <c r="AA772" s="11">
        <v>4637</v>
      </c>
      <c r="AC772" s="11" t="s">
        <v>6793</v>
      </c>
      <c r="AD772" s="3">
        <v>6898</v>
      </c>
      <c r="AE772" s="45">
        <f t="shared" si="37"/>
        <v>0.5</v>
      </c>
    </row>
    <row r="773" spans="1:31" ht="12" customHeight="1" x14ac:dyDescent="0.25">
      <c r="A773" s="45">
        <f t="shared" si="36"/>
        <v>1</v>
      </c>
      <c r="B773" s="45" t="str">
        <f t="shared" si="38"/>
        <v/>
      </c>
      <c r="D773" s="1" t="s">
        <v>2388</v>
      </c>
      <c r="E773" s="34">
        <v>30</v>
      </c>
      <c r="F773" s="1" t="s">
        <v>12</v>
      </c>
      <c r="G773" s="1" t="s">
        <v>25</v>
      </c>
      <c r="H773" s="14" t="s">
        <v>2389</v>
      </c>
      <c r="I773" s="39">
        <v>43573</v>
      </c>
      <c r="J773" s="1" t="s">
        <v>2390</v>
      </c>
      <c r="K773" s="1" t="s">
        <v>303</v>
      </c>
      <c r="L773" s="1" t="s">
        <v>28</v>
      </c>
      <c r="M773" s="15">
        <v>94536</v>
      </c>
      <c r="N773" s="1" t="s">
        <v>178</v>
      </c>
      <c r="O773" s="1" t="s">
        <v>304</v>
      </c>
      <c r="P773" s="1" t="s">
        <v>17</v>
      </c>
      <c r="Q773" s="1" t="s">
        <v>2391</v>
      </c>
      <c r="R773" s="1" t="s">
        <v>6798</v>
      </c>
      <c r="S773" s="3" t="s">
        <v>1293</v>
      </c>
      <c r="T773" s="14" t="s">
        <v>2392</v>
      </c>
      <c r="U773" s="1" t="s">
        <v>49</v>
      </c>
      <c r="V773" s="13" t="s">
        <v>18</v>
      </c>
      <c r="W773" s="11" t="s">
        <v>1234</v>
      </c>
      <c r="X773" s="11" t="s">
        <v>1210</v>
      </c>
      <c r="Y773" s="11" t="s">
        <v>1211</v>
      </c>
      <c r="Z773" s="11" t="s">
        <v>161</v>
      </c>
      <c r="AA773" s="11">
        <v>4646</v>
      </c>
      <c r="AC773" s="11" t="s">
        <v>6793</v>
      </c>
      <c r="AD773" s="3">
        <v>6896</v>
      </c>
      <c r="AE773" s="45">
        <f t="shared" si="37"/>
        <v>1</v>
      </c>
    </row>
    <row r="774" spans="1:31" ht="12" customHeight="1" x14ac:dyDescent="0.25">
      <c r="A774" s="45">
        <f t="shared" si="36"/>
        <v>1</v>
      </c>
      <c r="B774" s="45">
        <f t="shared" si="38"/>
        <v>1</v>
      </c>
      <c r="D774" s="1" t="s">
        <v>3613</v>
      </c>
      <c r="G774" s="11" t="s">
        <v>42</v>
      </c>
      <c r="I774" s="39">
        <v>43572</v>
      </c>
      <c r="K774" s="3" t="s">
        <v>801</v>
      </c>
      <c r="L774" s="3" t="s">
        <v>33</v>
      </c>
      <c r="P774" s="1" t="s">
        <v>17</v>
      </c>
      <c r="R774" s="1" t="s">
        <v>6798</v>
      </c>
      <c r="S774" s="3" t="s">
        <v>1293</v>
      </c>
      <c r="T774" s="3"/>
      <c r="V774" s="13" t="s">
        <v>18</v>
      </c>
      <c r="W774" s="11" t="s">
        <v>1234</v>
      </c>
      <c r="X774" s="11" t="s">
        <v>1210</v>
      </c>
      <c r="Y774" s="11" t="s">
        <v>1211</v>
      </c>
      <c r="Z774" s="11" t="s">
        <v>49</v>
      </c>
      <c r="AA774" s="11">
        <v>4642</v>
      </c>
      <c r="AC774" s="3" t="e">
        <v>#N/A</v>
      </c>
      <c r="AD774" s="3">
        <v>6892</v>
      </c>
      <c r="AE774" s="45">
        <f t="shared" si="37"/>
        <v>1</v>
      </c>
    </row>
    <row r="775" spans="1:31" ht="12" customHeight="1" x14ac:dyDescent="0.25">
      <c r="A775" s="45">
        <f t="shared" si="36"/>
        <v>0.75</v>
      </c>
      <c r="B775" s="45" t="str">
        <f t="shared" si="38"/>
        <v/>
      </c>
      <c r="D775" s="1" t="s">
        <v>6282</v>
      </c>
      <c r="E775" s="34">
        <v>36</v>
      </c>
      <c r="F775" s="1" t="s">
        <v>12</v>
      </c>
      <c r="G775" s="1" t="s">
        <v>25</v>
      </c>
      <c r="H775" s="14" t="s">
        <v>6283</v>
      </c>
      <c r="I775" s="39">
        <v>43572</v>
      </c>
      <c r="J775" s="1" t="s">
        <v>6284</v>
      </c>
      <c r="K775" s="1" t="s">
        <v>6285</v>
      </c>
      <c r="L775" s="1" t="s">
        <v>224</v>
      </c>
      <c r="M775" s="15">
        <v>83501</v>
      </c>
      <c r="N775" s="1" t="s">
        <v>6286</v>
      </c>
      <c r="O775" s="1" t="s">
        <v>6287</v>
      </c>
      <c r="P775" s="1" t="s">
        <v>17</v>
      </c>
      <c r="Q775" s="1" t="s">
        <v>6288</v>
      </c>
      <c r="R775" s="1" t="s">
        <v>6798</v>
      </c>
      <c r="S775" s="3" t="s">
        <v>1293</v>
      </c>
      <c r="T775" s="14" t="s">
        <v>6289</v>
      </c>
      <c r="U775" s="1" t="s">
        <v>49</v>
      </c>
      <c r="V775" s="13" t="s">
        <v>18</v>
      </c>
      <c r="W775" s="4" t="s">
        <v>1234</v>
      </c>
      <c r="X775" s="4" t="s">
        <v>1210</v>
      </c>
      <c r="Y775" s="11"/>
      <c r="Z775" s="11"/>
      <c r="AA775" s="11"/>
      <c r="AB775" s="3" t="s">
        <v>6773</v>
      </c>
      <c r="AC775" s="11" t="s">
        <v>6793</v>
      </c>
      <c r="AD775" s="3">
        <v>6893</v>
      </c>
      <c r="AE775" s="45">
        <f t="shared" si="37"/>
        <v>0.75</v>
      </c>
    </row>
    <row r="776" spans="1:31" ht="12" customHeight="1" x14ac:dyDescent="0.25">
      <c r="A776" s="45">
        <f t="shared" si="36"/>
        <v>0.25</v>
      </c>
      <c r="B776" s="45" t="str">
        <f t="shared" si="38"/>
        <v/>
      </c>
      <c r="D776" s="1" t="s">
        <v>6290</v>
      </c>
      <c r="E776" s="34">
        <v>42</v>
      </c>
      <c r="F776" s="1" t="s">
        <v>12</v>
      </c>
      <c r="G776" s="1" t="s">
        <v>25</v>
      </c>
      <c r="H776" s="14" t="s">
        <v>6291</v>
      </c>
      <c r="I776" s="39">
        <v>43572</v>
      </c>
      <c r="J776" s="1" t="s">
        <v>6292</v>
      </c>
      <c r="K776" s="1" t="s">
        <v>6293</v>
      </c>
      <c r="L776" s="1" t="s">
        <v>109</v>
      </c>
      <c r="M776" s="15">
        <v>98563</v>
      </c>
      <c r="N776" s="1" t="s">
        <v>1189</v>
      </c>
      <c r="O776" s="1" t="s">
        <v>6294</v>
      </c>
      <c r="P776" s="1" t="s">
        <v>17</v>
      </c>
      <c r="Q776" s="1" t="s">
        <v>6295</v>
      </c>
      <c r="R776" s="1" t="s">
        <v>6798</v>
      </c>
      <c r="S776" s="3" t="s">
        <v>1293</v>
      </c>
      <c r="T776" s="14" t="s">
        <v>6296</v>
      </c>
      <c r="U776" s="1" t="s">
        <v>161</v>
      </c>
      <c r="V776" s="13" t="s">
        <v>18</v>
      </c>
      <c r="W776" s="4" t="s">
        <v>1261</v>
      </c>
      <c r="X776" s="4" t="s">
        <v>1210</v>
      </c>
      <c r="Y776" s="11"/>
      <c r="Z776" s="11"/>
      <c r="AA776" s="11">
        <v>5412</v>
      </c>
      <c r="AC776" s="11" t="s">
        <v>6792</v>
      </c>
      <c r="AD776" s="3">
        <v>6895</v>
      </c>
      <c r="AE776" s="45">
        <f t="shared" si="37"/>
        <v>0.25</v>
      </c>
    </row>
    <row r="777" spans="1:31" ht="12" customHeight="1" x14ac:dyDescent="0.25">
      <c r="A777" s="45">
        <f t="shared" si="36"/>
        <v>0</v>
      </c>
      <c r="B777" s="45" t="str">
        <f t="shared" si="38"/>
        <v/>
      </c>
      <c r="D777" s="1" t="s">
        <v>5785</v>
      </c>
      <c r="E777" s="34">
        <v>36</v>
      </c>
      <c r="F777" s="1" t="s">
        <v>12</v>
      </c>
      <c r="G777" s="11" t="s">
        <v>25</v>
      </c>
      <c r="H777" s="1"/>
      <c r="I777" s="39">
        <v>43572</v>
      </c>
      <c r="J777" s="1" t="s">
        <v>5786</v>
      </c>
      <c r="K777" s="1" t="s">
        <v>417</v>
      </c>
      <c r="L777" s="1" t="s">
        <v>64</v>
      </c>
      <c r="M777" s="15">
        <v>26541</v>
      </c>
      <c r="N777" s="1" t="s">
        <v>418</v>
      </c>
      <c r="O777" s="1" t="s">
        <v>1159</v>
      </c>
      <c r="P777" s="1" t="s">
        <v>17</v>
      </c>
      <c r="Q777" s="1" t="s">
        <v>5787</v>
      </c>
      <c r="R777" s="1" t="s">
        <v>6798</v>
      </c>
      <c r="S777" s="3" t="s">
        <v>1293</v>
      </c>
      <c r="T777" s="14" t="s">
        <v>5788</v>
      </c>
      <c r="U777" s="1" t="s">
        <v>161</v>
      </c>
      <c r="V777" s="13" t="s">
        <v>18</v>
      </c>
      <c r="W777" s="11" t="s">
        <v>1233</v>
      </c>
      <c r="X777" s="11" t="s">
        <v>1210</v>
      </c>
      <c r="Y777" s="11" t="s">
        <v>1212</v>
      </c>
      <c r="Z777" s="11" t="s">
        <v>161</v>
      </c>
      <c r="AA777" s="11">
        <v>4648</v>
      </c>
      <c r="AC777" s="11" t="s">
        <v>6792</v>
      </c>
      <c r="AD777" s="3">
        <v>6894</v>
      </c>
      <c r="AE777" s="45">
        <f t="shared" si="37"/>
        <v>0</v>
      </c>
    </row>
    <row r="778" spans="1:31" ht="12" customHeight="1" x14ac:dyDescent="0.25">
      <c r="A778" s="45">
        <f t="shared" si="36"/>
        <v>0.25</v>
      </c>
      <c r="B778" s="45" t="str">
        <f t="shared" si="38"/>
        <v/>
      </c>
      <c r="D778" s="1" t="s">
        <v>5635</v>
      </c>
      <c r="E778" s="34">
        <v>24</v>
      </c>
      <c r="F778" s="1" t="s">
        <v>12</v>
      </c>
      <c r="G778" s="1" t="s">
        <v>25</v>
      </c>
      <c r="H778" s="14" t="s">
        <v>5636</v>
      </c>
      <c r="I778" s="39">
        <v>43571</v>
      </c>
      <c r="J778" s="1" t="s">
        <v>5637</v>
      </c>
      <c r="K778" s="1" t="s">
        <v>560</v>
      </c>
      <c r="L778" s="1" t="s">
        <v>129</v>
      </c>
      <c r="M778" s="15">
        <v>13440</v>
      </c>
      <c r="N778" s="1" t="s">
        <v>1242</v>
      </c>
      <c r="O778" s="1" t="s">
        <v>1119</v>
      </c>
      <c r="P778" s="1" t="s">
        <v>17</v>
      </c>
      <c r="Q778" s="1" t="s">
        <v>5638</v>
      </c>
      <c r="R778" s="1" t="s">
        <v>6798</v>
      </c>
      <c r="S778" s="3" t="s">
        <v>1293</v>
      </c>
      <c r="T778" s="14" t="s">
        <v>5639</v>
      </c>
      <c r="U778" s="1" t="s">
        <v>161</v>
      </c>
      <c r="V778" s="13" t="s">
        <v>18</v>
      </c>
      <c r="W778" s="11" t="s">
        <v>1233</v>
      </c>
      <c r="X778" s="11" t="s">
        <v>1208</v>
      </c>
      <c r="Y778" s="11" t="s">
        <v>1211</v>
      </c>
      <c r="Z778" s="11" t="s">
        <v>49</v>
      </c>
      <c r="AA778" s="11">
        <v>4638</v>
      </c>
      <c r="AC778" s="11" t="s">
        <v>6793</v>
      </c>
      <c r="AD778" s="3">
        <v>6890</v>
      </c>
      <c r="AE778" s="45">
        <f t="shared" si="37"/>
        <v>0.25</v>
      </c>
    </row>
    <row r="779" spans="1:31" ht="12" customHeight="1" x14ac:dyDescent="0.25">
      <c r="A779" s="45">
        <f t="shared" si="36"/>
        <v>0</v>
      </c>
      <c r="B779" s="45" t="str">
        <f t="shared" si="38"/>
        <v/>
      </c>
      <c r="D779" s="1" t="s">
        <v>4972</v>
      </c>
      <c r="E779" s="34">
        <v>24</v>
      </c>
      <c r="F779" s="1" t="s">
        <v>12</v>
      </c>
      <c r="G779" s="1" t="s">
        <v>25</v>
      </c>
      <c r="H779" s="14" t="s">
        <v>4973</v>
      </c>
      <c r="I779" s="39">
        <v>43571</v>
      </c>
      <c r="J779" s="1" t="s">
        <v>4974</v>
      </c>
      <c r="K779" s="1" t="s">
        <v>1372</v>
      </c>
      <c r="L779" s="1" t="s">
        <v>21</v>
      </c>
      <c r="M779" s="15">
        <v>29644</v>
      </c>
      <c r="N779" s="1" t="s">
        <v>22</v>
      </c>
      <c r="O779" s="1" t="s">
        <v>4975</v>
      </c>
      <c r="P779" s="1" t="s">
        <v>17</v>
      </c>
      <c r="Q779" s="1" t="s">
        <v>4976</v>
      </c>
      <c r="R779" s="1" t="s">
        <v>6798</v>
      </c>
      <c r="S779" s="3" t="s">
        <v>1293</v>
      </c>
      <c r="T779" s="14" t="s">
        <v>4977</v>
      </c>
      <c r="U779" s="1" t="s">
        <v>49</v>
      </c>
      <c r="V779" s="13" t="s">
        <v>121</v>
      </c>
      <c r="W779" s="11" t="s">
        <v>1237</v>
      </c>
      <c r="X779" s="11" t="s">
        <v>1210</v>
      </c>
      <c r="Y779" s="11" t="s">
        <v>1209</v>
      </c>
      <c r="Z779" s="11" t="s">
        <v>49</v>
      </c>
      <c r="AA779" s="11">
        <v>4641</v>
      </c>
      <c r="AC779" s="11" t="s">
        <v>6792</v>
      </c>
      <c r="AD779" s="3">
        <v>6891</v>
      </c>
      <c r="AE779" s="45">
        <f t="shared" si="37"/>
        <v>0</v>
      </c>
    </row>
    <row r="780" spans="1:31" ht="12" customHeight="1" x14ac:dyDescent="0.25">
      <c r="A780" s="45">
        <f t="shared" si="36"/>
        <v>0.25</v>
      </c>
      <c r="B780" s="45" t="str">
        <f t="shared" si="38"/>
        <v/>
      </c>
      <c r="D780" s="1" t="s">
        <v>5681</v>
      </c>
      <c r="E780" s="34">
        <v>42</v>
      </c>
      <c r="F780" s="1" t="s">
        <v>12</v>
      </c>
      <c r="G780" s="1" t="s">
        <v>25</v>
      </c>
      <c r="H780" s="14" t="s">
        <v>5682</v>
      </c>
      <c r="I780" s="39">
        <v>43570</v>
      </c>
      <c r="J780" s="1" t="s">
        <v>5683</v>
      </c>
      <c r="K780" s="1" t="s">
        <v>753</v>
      </c>
      <c r="L780" s="1" t="s">
        <v>112</v>
      </c>
      <c r="M780" s="15">
        <v>37863</v>
      </c>
      <c r="N780" s="1" t="s">
        <v>680</v>
      </c>
      <c r="O780" s="1" t="s">
        <v>754</v>
      </c>
      <c r="P780" s="1" t="s">
        <v>17</v>
      </c>
      <c r="Q780" s="1" t="s">
        <v>5684</v>
      </c>
      <c r="R780" s="1" t="s">
        <v>6798</v>
      </c>
      <c r="S780" s="3" t="s">
        <v>1293</v>
      </c>
      <c r="T780" s="14" t="s">
        <v>5685</v>
      </c>
      <c r="U780" s="1" t="s">
        <v>161</v>
      </c>
      <c r="V780" s="13" t="s">
        <v>18</v>
      </c>
      <c r="W780" s="11" t="s">
        <v>1233</v>
      </c>
      <c r="X780" s="11" t="s">
        <v>1208</v>
      </c>
      <c r="Y780" s="11" t="s">
        <v>1211</v>
      </c>
      <c r="Z780" s="11" t="s">
        <v>49</v>
      </c>
      <c r="AA780" s="11">
        <v>4632</v>
      </c>
      <c r="AC780" s="11" t="s">
        <v>6793</v>
      </c>
      <c r="AD780" s="3">
        <v>6889</v>
      </c>
      <c r="AE780" s="45">
        <f t="shared" si="37"/>
        <v>0.25</v>
      </c>
    </row>
    <row r="781" spans="1:31" ht="12" customHeight="1" x14ac:dyDescent="0.25">
      <c r="A781" s="45">
        <f t="shared" si="36"/>
        <v>0.5</v>
      </c>
      <c r="B781" s="45">
        <f t="shared" si="38"/>
        <v>0.5</v>
      </c>
      <c r="D781" s="1" t="s">
        <v>3699</v>
      </c>
      <c r="E781" s="34">
        <v>32</v>
      </c>
      <c r="F781" s="1" t="s">
        <v>12</v>
      </c>
      <c r="G781" s="1" t="s">
        <v>42</v>
      </c>
      <c r="H781" s="14" t="s">
        <v>3700</v>
      </c>
      <c r="I781" s="39">
        <v>43569</v>
      </c>
      <c r="J781" s="1" t="s">
        <v>3701</v>
      </c>
      <c r="K781" s="1" t="s">
        <v>404</v>
      </c>
      <c r="L781" s="1" t="s">
        <v>129</v>
      </c>
      <c r="M781" s="15">
        <v>10453</v>
      </c>
      <c r="N781" s="1" t="s">
        <v>404</v>
      </c>
      <c r="O781" s="1" t="s">
        <v>173</v>
      </c>
      <c r="P781" s="1" t="s">
        <v>17</v>
      </c>
      <c r="Q781" s="1" t="s">
        <v>3702</v>
      </c>
      <c r="R781" s="1" t="s">
        <v>6798</v>
      </c>
      <c r="S781" s="3" t="s">
        <v>1293</v>
      </c>
      <c r="T781" s="14" t="s">
        <v>3703</v>
      </c>
      <c r="U781" s="1" t="s">
        <v>49</v>
      </c>
      <c r="V781" s="13" t="s">
        <v>18</v>
      </c>
      <c r="W781" s="11" t="s">
        <v>1233</v>
      </c>
      <c r="X781" s="11" t="s">
        <v>1208</v>
      </c>
      <c r="Y781" s="11" t="s">
        <v>1211</v>
      </c>
      <c r="Z781" s="11" t="s">
        <v>161</v>
      </c>
      <c r="AA781" s="11">
        <v>4634</v>
      </c>
      <c r="AC781" s="11" t="s">
        <v>6791</v>
      </c>
      <c r="AD781" s="3">
        <v>6886</v>
      </c>
      <c r="AE781" s="45">
        <f t="shared" si="37"/>
        <v>0.5</v>
      </c>
    </row>
    <row r="782" spans="1:31" ht="12" customHeight="1" x14ac:dyDescent="0.25">
      <c r="A782" s="45">
        <f t="shared" si="36"/>
        <v>0</v>
      </c>
      <c r="B782" s="45" t="str">
        <f t="shared" si="38"/>
        <v/>
      </c>
      <c r="D782" s="1" t="s">
        <v>4012</v>
      </c>
      <c r="E782" s="34">
        <v>32</v>
      </c>
      <c r="F782" s="1" t="s">
        <v>12</v>
      </c>
      <c r="G782" s="1" t="s">
        <v>59</v>
      </c>
      <c r="H782" s="14" t="s">
        <v>4013</v>
      </c>
      <c r="I782" s="39">
        <v>43569</v>
      </c>
      <c r="J782" s="1" t="s">
        <v>4014</v>
      </c>
      <c r="K782" s="1" t="s">
        <v>4015</v>
      </c>
      <c r="L782" s="1" t="s">
        <v>142</v>
      </c>
      <c r="M782" s="15">
        <v>69360</v>
      </c>
      <c r="N782" s="1" t="s">
        <v>1172</v>
      </c>
      <c r="O782" s="1" t="s">
        <v>4016</v>
      </c>
      <c r="P782" s="1" t="s">
        <v>17</v>
      </c>
      <c r="Q782" s="1" t="s">
        <v>4017</v>
      </c>
      <c r="R782" s="1" t="s">
        <v>6798</v>
      </c>
      <c r="S782" s="3" t="s">
        <v>1293</v>
      </c>
      <c r="T782" s="14" t="s">
        <v>4018</v>
      </c>
      <c r="U782" s="1" t="s">
        <v>49</v>
      </c>
      <c r="V782" s="13" t="s">
        <v>18</v>
      </c>
      <c r="W782" s="11" t="s">
        <v>1233</v>
      </c>
      <c r="X782" s="11" t="s">
        <v>1208</v>
      </c>
      <c r="Y782" s="11" t="s">
        <v>1212</v>
      </c>
      <c r="Z782" s="11" t="s">
        <v>49</v>
      </c>
      <c r="AA782" s="11">
        <v>4636</v>
      </c>
      <c r="AC782" s="11" t="s">
        <v>6792</v>
      </c>
      <c r="AD782" s="3">
        <v>6887</v>
      </c>
      <c r="AE782" s="45">
        <f t="shared" si="37"/>
        <v>0</v>
      </c>
    </row>
    <row r="783" spans="1:31" ht="12" customHeight="1" x14ac:dyDescent="0.25">
      <c r="A783" s="45">
        <f t="shared" si="36"/>
        <v>0.25</v>
      </c>
      <c r="B783" s="45" t="str">
        <f t="shared" si="38"/>
        <v/>
      </c>
      <c r="D783" s="1" t="s">
        <v>3546</v>
      </c>
      <c r="E783" s="34">
        <v>27</v>
      </c>
      <c r="F783" s="1" t="s">
        <v>12</v>
      </c>
      <c r="G783" s="11" t="s">
        <v>25</v>
      </c>
      <c r="H783" s="13"/>
      <c r="I783" s="39">
        <v>43569</v>
      </c>
      <c r="J783" s="1" t="s">
        <v>3547</v>
      </c>
      <c r="K783" s="1" t="s">
        <v>733</v>
      </c>
      <c r="L783" s="1" t="s">
        <v>39</v>
      </c>
      <c r="M783" s="15">
        <v>79022</v>
      </c>
      <c r="N783" s="1" t="s">
        <v>734</v>
      </c>
      <c r="O783" s="1" t="s">
        <v>735</v>
      </c>
      <c r="P783" s="1" t="s">
        <v>17</v>
      </c>
      <c r="Q783" s="1" t="s">
        <v>3548</v>
      </c>
      <c r="R783" s="1" t="s">
        <v>6798</v>
      </c>
      <c r="S783" s="3" t="s">
        <v>1293</v>
      </c>
      <c r="T783" s="14" t="s">
        <v>3549</v>
      </c>
      <c r="U783" s="1" t="s">
        <v>49</v>
      </c>
      <c r="V783" s="13" t="s">
        <v>18</v>
      </c>
      <c r="W783" s="11" t="s">
        <v>1234</v>
      </c>
      <c r="X783" s="11" t="s">
        <v>1208</v>
      </c>
      <c r="Y783" s="11" t="s">
        <v>1212</v>
      </c>
      <c r="Z783" s="11" t="s">
        <v>49</v>
      </c>
      <c r="AA783" s="11">
        <v>4633</v>
      </c>
      <c r="AC783" s="11" t="s">
        <v>6792</v>
      </c>
      <c r="AD783" s="3">
        <v>6885</v>
      </c>
      <c r="AE783" s="45">
        <f t="shared" si="37"/>
        <v>0.25</v>
      </c>
    </row>
    <row r="784" spans="1:31" ht="12" customHeight="1" x14ac:dyDescent="0.25">
      <c r="A784" s="45">
        <f t="shared" si="36"/>
        <v>0.25</v>
      </c>
      <c r="B784" s="45" t="str">
        <f t="shared" si="38"/>
        <v/>
      </c>
      <c r="D784" s="13" t="s">
        <v>2384</v>
      </c>
      <c r="E784" s="36">
        <v>47</v>
      </c>
      <c r="F784" s="1" t="s">
        <v>12</v>
      </c>
      <c r="G784" s="1" t="s">
        <v>25</v>
      </c>
      <c r="H784" s="13"/>
      <c r="I784" s="39">
        <v>43569</v>
      </c>
      <c r="J784" s="1" t="s">
        <v>2385</v>
      </c>
      <c r="K784" s="1" t="s">
        <v>47</v>
      </c>
      <c r="L784" s="1" t="s">
        <v>28</v>
      </c>
      <c r="M784" s="15">
        <v>90017</v>
      </c>
      <c r="N784" s="1" t="s">
        <v>47</v>
      </c>
      <c r="O784" s="1" t="s">
        <v>48</v>
      </c>
      <c r="P784" s="1" t="s">
        <v>17</v>
      </c>
      <c r="Q784" s="1" t="s">
        <v>2386</v>
      </c>
      <c r="R784" s="1" t="s">
        <v>6798</v>
      </c>
      <c r="S784" s="3" t="s">
        <v>1293</v>
      </c>
      <c r="T784" s="14" t="s">
        <v>2387</v>
      </c>
      <c r="U784" s="1" t="s">
        <v>49</v>
      </c>
      <c r="V784" s="13" t="s">
        <v>18</v>
      </c>
      <c r="W784" s="11" t="s">
        <v>1234</v>
      </c>
      <c r="X784" s="11" t="s">
        <v>1213</v>
      </c>
      <c r="Y784" s="11" t="s">
        <v>1212</v>
      </c>
      <c r="Z784" s="11" t="s">
        <v>49</v>
      </c>
      <c r="AA784" s="11">
        <v>4639</v>
      </c>
      <c r="AC784" s="11" t="s">
        <v>6791</v>
      </c>
      <c r="AD784" s="3">
        <v>6883</v>
      </c>
      <c r="AE784" s="45">
        <f t="shared" si="37"/>
        <v>0.25</v>
      </c>
    </row>
    <row r="785" spans="1:31" ht="12" customHeight="1" x14ac:dyDescent="0.25">
      <c r="A785" s="45">
        <f t="shared" si="36"/>
        <v>1</v>
      </c>
      <c r="B785" s="45" t="str">
        <f t="shared" si="38"/>
        <v/>
      </c>
      <c r="D785" s="1" t="s">
        <v>2393</v>
      </c>
      <c r="E785" s="34">
        <v>33</v>
      </c>
      <c r="F785" s="1" t="s">
        <v>12</v>
      </c>
      <c r="G785" s="1" t="s">
        <v>25</v>
      </c>
      <c r="H785" s="14" t="s">
        <v>2394</v>
      </c>
      <c r="I785" s="39">
        <v>43569</v>
      </c>
      <c r="J785" s="1" t="s">
        <v>2395</v>
      </c>
      <c r="K785" s="1" t="s">
        <v>2396</v>
      </c>
      <c r="L785" s="1" t="s">
        <v>109</v>
      </c>
      <c r="M785" s="15">
        <v>98625</v>
      </c>
      <c r="N785" s="1" t="s">
        <v>414</v>
      </c>
      <c r="O785" s="1" t="s">
        <v>1106</v>
      </c>
      <c r="P785" s="1" t="s">
        <v>17</v>
      </c>
      <c r="Q785" s="1" t="s">
        <v>2397</v>
      </c>
      <c r="R785" s="1" t="s">
        <v>6798</v>
      </c>
      <c r="S785" s="3" t="s">
        <v>1293</v>
      </c>
      <c r="T785" s="14" t="s">
        <v>2398</v>
      </c>
      <c r="U785" s="1" t="s">
        <v>49</v>
      </c>
      <c r="V785" s="13" t="s">
        <v>18</v>
      </c>
      <c r="W785" s="11" t="s">
        <v>1234</v>
      </c>
      <c r="X785" s="11" t="s">
        <v>1210</v>
      </c>
      <c r="Y785" s="11" t="s">
        <v>1211</v>
      </c>
      <c r="Z785" s="11" t="s">
        <v>49</v>
      </c>
      <c r="AA785" s="11">
        <v>4655</v>
      </c>
      <c r="AC785" s="11" t="s">
        <v>6792</v>
      </c>
      <c r="AD785" s="3">
        <v>6884</v>
      </c>
      <c r="AE785" s="45">
        <f t="shared" si="37"/>
        <v>1</v>
      </c>
    </row>
    <row r="786" spans="1:31" ht="12" customHeight="1" x14ac:dyDescent="0.25">
      <c r="A786" s="45">
        <f t="shared" si="36"/>
        <v>0</v>
      </c>
      <c r="B786" s="45" t="str">
        <f t="shared" si="38"/>
        <v/>
      </c>
      <c r="D786" s="1" t="s">
        <v>5959</v>
      </c>
      <c r="E786" s="34">
        <v>42</v>
      </c>
      <c r="F786" s="1" t="s">
        <v>12</v>
      </c>
      <c r="G786" s="11" t="s">
        <v>59</v>
      </c>
      <c r="H786" s="13"/>
      <c r="I786" s="39">
        <v>43569</v>
      </c>
      <c r="J786" s="1" t="s">
        <v>5960</v>
      </c>
      <c r="K786" s="1" t="s">
        <v>1021</v>
      </c>
      <c r="L786" s="1" t="s">
        <v>28</v>
      </c>
      <c r="M786" s="15">
        <v>96080</v>
      </c>
      <c r="N786" s="1" t="s">
        <v>513</v>
      </c>
      <c r="O786" s="1" t="s">
        <v>1022</v>
      </c>
      <c r="P786" s="1" t="s">
        <v>17</v>
      </c>
      <c r="Q786" s="1" t="s">
        <v>5961</v>
      </c>
      <c r="R786" s="1" t="s">
        <v>6798</v>
      </c>
      <c r="S786" s="3" t="s">
        <v>1293</v>
      </c>
      <c r="T786" s="14" t="s">
        <v>5962</v>
      </c>
      <c r="U786" s="1" t="s">
        <v>161</v>
      </c>
      <c r="V786" s="13" t="s">
        <v>24</v>
      </c>
      <c r="W786" s="11" t="s">
        <v>5963</v>
      </c>
      <c r="X786" s="11" t="s">
        <v>1208</v>
      </c>
      <c r="Y786" s="11" t="s">
        <v>1212</v>
      </c>
      <c r="Z786" s="11" t="s">
        <v>49</v>
      </c>
      <c r="AA786" s="11">
        <v>4635</v>
      </c>
      <c r="AC786" s="11" t="s">
        <v>6792</v>
      </c>
      <c r="AD786" s="3">
        <v>6888</v>
      </c>
      <c r="AE786" s="45">
        <f t="shared" si="37"/>
        <v>-0.5</v>
      </c>
    </row>
    <row r="787" spans="1:31" ht="12" customHeight="1" x14ac:dyDescent="0.25">
      <c r="A787" s="45">
        <f t="shared" si="36"/>
        <v>0</v>
      </c>
      <c r="B787" s="45">
        <f t="shared" si="38"/>
        <v>0</v>
      </c>
      <c r="D787" s="1" t="s">
        <v>6109</v>
      </c>
      <c r="E787" s="34">
        <v>43</v>
      </c>
      <c r="F787" s="1" t="s">
        <v>12</v>
      </c>
      <c r="G787" s="1" t="s">
        <v>42</v>
      </c>
      <c r="H787" s="14" t="s">
        <v>6110</v>
      </c>
      <c r="I787" s="39">
        <v>43568</v>
      </c>
      <c r="J787" s="1" t="s">
        <v>6111</v>
      </c>
      <c r="K787" s="1" t="s">
        <v>209</v>
      </c>
      <c r="L787" s="1" t="s">
        <v>131</v>
      </c>
      <c r="M787" s="15">
        <v>63139</v>
      </c>
      <c r="N787" s="1" t="s">
        <v>1283</v>
      </c>
      <c r="O787" s="1" t="s">
        <v>629</v>
      </c>
      <c r="P787" s="1" t="s">
        <v>123</v>
      </c>
      <c r="Q787" s="1" t="s">
        <v>6112</v>
      </c>
      <c r="R787" s="1" t="s">
        <v>6798</v>
      </c>
      <c r="S787" s="3" t="s">
        <v>1293</v>
      </c>
      <c r="T787" s="14" t="s">
        <v>6113</v>
      </c>
      <c r="U787" s="1" t="s">
        <v>161</v>
      </c>
      <c r="V787" s="13" t="s">
        <v>6797</v>
      </c>
      <c r="W787" s="4" t="s">
        <v>1285</v>
      </c>
      <c r="X787" s="4" t="s">
        <v>1208</v>
      </c>
      <c r="Y787" s="11"/>
      <c r="Z787" s="11"/>
      <c r="AA787" s="11"/>
      <c r="AC787" s="11" t="s">
        <v>6791</v>
      </c>
      <c r="AD787" s="3">
        <v>6882</v>
      </c>
      <c r="AE787" s="45">
        <f t="shared" si="37"/>
        <v>0</v>
      </c>
    </row>
    <row r="788" spans="1:31" ht="12" customHeight="1" x14ac:dyDescent="0.25">
      <c r="A788" s="45">
        <f t="shared" si="36"/>
        <v>1</v>
      </c>
      <c r="B788" s="45">
        <f t="shared" si="38"/>
        <v>1</v>
      </c>
      <c r="D788" s="1" t="s">
        <v>1684</v>
      </c>
      <c r="E788" s="34">
        <v>28</v>
      </c>
      <c r="F788" s="1" t="s">
        <v>12</v>
      </c>
      <c r="G788" s="1" t="s">
        <v>42</v>
      </c>
      <c r="H788" s="14" t="s">
        <v>1685</v>
      </c>
      <c r="I788" s="39">
        <v>43567</v>
      </c>
      <c r="J788" s="1" t="s">
        <v>1686</v>
      </c>
      <c r="K788" s="1" t="s">
        <v>720</v>
      </c>
      <c r="L788" s="1" t="s">
        <v>15</v>
      </c>
      <c r="M788" s="15">
        <v>70722</v>
      </c>
      <c r="N788" s="1" t="s">
        <v>1687</v>
      </c>
      <c r="O788" s="1" t="s">
        <v>1688</v>
      </c>
      <c r="P788" s="1" t="s">
        <v>17</v>
      </c>
      <c r="Q788" s="1" t="s">
        <v>1689</v>
      </c>
      <c r="R788" s="1" t="s">
        <v>6798</v>
      </c>
      <c r="S788" s="3" t="s">
        <v>1293</v>
      </c>
      <c r="T788" s="14" t="s">
        <v>1690</v>
      </c>
      <c r="U788" s="1" t="s">
        <v>49</v>
      </c>
      <c r="V788" s="13" t="s">
        <v>18</v>
      </c>
      <c r="W788" s="11" t="s">
        <v>1234</v>
      </c>
      <c r="X788" s="11" t="s">
        <v>1210</v>
      </c>
      <c r="Y788" s="11" t="s">
        <v>1211</v>
      </c>
      <c r="Z788" s="11" t="s">
        <v>49</v>
      </c>
      <c r="AA788" s="11">
        <v>4640</v>
      </c>
      <c r="AC788" s="11" t="s">
        <v>6792</v>
      </c>
      <c r="AD788" s="3">
        <v>6879</v>
      </c>
      <c r="AE788" s="45">
        <f t="shared" si="37"/>
        <v>1</v>
      </c>
    </row>
    <row r="789" spans="1:31" ht="12" customHeight="1" x14ac:dyDescent="0.25">
      <c r="A789" s="45">
        <f t="shared" si="36"/>
        <v>0.5</v>
      </c>
      <c r="B789" s="45" t="str">
        <f t="shared" si="38"/>
        <v/>
      </c>
      <c r="D789" s="1" t="s">
        <v>5823</v>
      </c>
      <c r="E789" s="34">
        <v>39</v>
      </c>
      <c r="F789" s="1" t="s">
        <v>12</v>
      </c>
      <c r="G789" s="1" t="s">
        <v>30</v>
      </c>
      <c r="H789" s="14" t="s">
        <v>5824</v>
      </c>
      <c r="I789" s="39">
        <v>43567</v>
      </c>
      <c r="J789" s="1" t="s">
        <v>5825</v>
      </c>
      <c r="K789" s="1" t="s">
        <v>1036</v>
      </c>
      <c r="L789" s="1" t="s">
        <v>56</v>
      </c>
      <c r="M789" s="15">
        <v>85326</v>
      </c>
      <c r="N789" s="1" t="s">
        <v>185</v>
      </c>
      <c r="O789" s="1" t="s">
        <v>411</v>
      </c>
      <c r="P789" s="1" t="s">
        <v>17</v>
      </c>
      <c r="Q789" s="1" t="s">
        <v>5826</v>
      </c>
      <c r="R789" s="1" t="s">
        <v>6798</v>
      </c>
      <c r="S789" s="3" t="s">
        <v>1293</v>
      </c>
      <c r="T789" s="14" t="s">
        <v>5827</v>
      </c>
      <c r="U789" s="1" t="s">
        <v>161</v>
      </c>
      <c r="V789" s="13" t="s">
        <v>18</v>
      </c>
      <c r="W789" s="11" t="s">
        <v>5828</v>
      </c>
      <c r="X789" s="11" t="s">
        <v>1210</v>
      </c>
      <c r="Y789" s="11" t="s">
        <v>1211</v>
      </c>
      <c r="Z789" s="11" t="s">
        <v>161</v>
      </c>
      <c r="AA789" s="11">
        <v>4643</v>
      </c>
      <c r="AC789" s="11" t="s">
        <v>6793</v>
      </c>
      <c r="AD789" s="3">
        <v>6881</v>
      </c>
      <c r="AE789" s="45">
        <f t="shared" si="37"/>
        <v>0.5</v>
      </c>
    </row>
    <row r="790" spans="1:31" ht="12" customHeight="1" x14ac:dyDescent="0.25">
      <c r="A790" s="45">
        <f t="shared" si="36"/>
        <v>0</v>
      </c>
      <c r="B790" s="45">
        <f t="shared" si="38"/>
        <v>0</v>
      </c>
      <c r="D790" s="1" t="s">
        <v>6114</v>
      </c>
      <c r="E790" s="34">
        <v>33</v>
      </c>
      <c r="F790" s="1" t="s">
        <v>12</v>
      </c>
      <c r="G790" s="1" t="s">
        <v>42</v>
      </c>
      <c r="H790" s="1"/>
      <c r="I790" s="39">
        <v>43567</v>
      </c>
      <c r="J790" s="1" t="s">
        <v>6115</v>
      </c>
      <c r="K790" s="1" t="s">
        <v>6116</v>
      </c>
      <c r="L790" s="1" t="s">
        <v>35</v>
      </c>
      <c r="M790" s="15">
        <v>34761</v>
      </c>
      <c r="N790" s="1" t="s">
        <v>289</v>
      </c>
      <c r="O790" s="1" t="s">
        <v>6117</v>
      </c>
      <c r="P790" s="1" t="s">
        <v>123</v>
      </c>
      <c r="Q790" s="1" t="s">
        <v>6118</v>
      </c>
      <c r="R790" s="1" t="s">
        <v>6798</v>
      </c>
      <c r="S790" s="3" t="s">
        <v>1293</v>
      </c>
      <c r="T790" s="14" t="s">
        <v>6119</v>
      </c>
      <c r="U790" s="1" t="s">
        <v>161</v>
      </c>
      <c r="V790" s="13" t="s">
        <v>24</v>
      </c>
      <c r="W790" s="4" t="s">
        <v>1213</v>
      </c>
      <c r="X790" s="4"/>
      <c r="Y790" s="11"/>
      <c r="Z790" s="11"/>
      <c r="AA790" s="11"/>
      <c r="AC790" s="11" t="s">
        <v>6793</v>
      </c>
      <c r="AD790" s="3">
        <v>6880</v>
      </c>
      <c r="AE790" s="45">
        <f t="shared" si="37"/>
        <v>-0.25</v>
      </c>
    </row>
    <row r="791" spans="1:31" ht="12" customHeight="1" x14ac:dyDescent="0.25">
      <c r="A791" s="45">
        <f t="shared" si="36"/>
        <v>0.5</v>
      </c>
      <c r="B791" s="45">
        <f t="shared" si="38"/>
        <v>0.5</v>
      </c>
      <c r="D791" s="1" t="s">
        <v>1696</v>
      </c>
      <c r="E791" s="34">
        <v>34</v>
      </c>
      <c r="F791" s="1" t="s">
        <v>12</v>
      </c>
      <c r="G791" s="1" t="s">
        <v>42</v>
      </c>
      <c r="H791" s="14" t="s">
        <v>1697</v>
      </c>
      <c r="I791" s="39">
        <v>43566</v>
      </c>
      <c r="J791" s="1" t="s">
        <v>1698</v>
      </c>
      <c r="K791" s="1" t="s">
        <v>209</v>
      </c>
      <c r="L791" s="1" t="s">
        <v>131</v>
      </c>
      <c r="M791" s="15">
        <v>63118</v>
      </c>
      <c r="N791" s="1" t="s">
        <v>1283</v>
      </c>
      <c r="O791" s="1" t="s">
        <v>629</v>
      </c>
      <c r="P791" s="1" t="s">
        <v>17</v>
      </c>
      <c r="Q791" s="1" t="s">
        <v>1699</v>
      </c>
      <c r="R791" s="1" t="s">
        <v>6798</v>
      </c>
      <c r="S791" s="3" t="s">
        <v>1293</v>
      </c>
      <c r="T791" s="14" t="s">
        <v>1700</v>
      </c>
      <c r="U791" s="1" t="s">
        <v>49</v>
      </c>
      <c r="V791" s="13" t="s">
        <v>18</v>
      </c>
      <c r="W791" s="11" t="s">
        <v>1234</v>
      </c>
      <c r="X791" s="11" t="s">
        <v>1210</v>
      </c>
      <c r="Y791" s="11" t="s">
        <v>1212</v>
      </c>
      <c r="Z791" s="11" t="s">
        <v>49</v>
      </c>
      <c r="AA791" s="11">
        <v>4662</v>
      </c>
      <c r="AC791" s="11" t="s">
        <v>6791</v>
      </c>
      <c r="AD791" s="3">
        <v>6873</v>
      </c>
      <c r="AE791" s="45">
        <f t="shared" si="37"/>
        <v>0.5</v>
      </c>
    </row>
    <row r="792" spans="1:31" ht="12" customHeight="1" x14ac:dyDescent="0.25">
      <c r="A792" s="45">
        <f t="shared" si="36"/>
        <v>0.75</v>
      </c>
      <c r="B792" s="45" t="str">
        <f t="shared" si="38"/>
        <v/>
      </c>
      <c r="D792" s="1" t="s">
        <v>2811</v>
      </c>
      <c r="E792" s="34">
        <v>20</v>
      </c>
      <c r="F792" s="1" t="s">
        <v>12</v>
      </c>
      <c r="G792" s="1" t="s">
        <v>30</v>
      </c>
      <c r="H792" s="13"/>
      <c r="I792" s="39">
        <v>43566</v>
      </c>
      <c r="J792" s="1" t="s">
        <v>2812</v>
      </c>
      <c r="K792" s="1" t="s">
        <v>2813</v>
      </c>
      <c r="L792" s="1" t="s">
        <v>39</v>
      </c>
      <c r="M792" s="15">
        <v>79835</v>
      </c>
      <c r="N792" s="1" t="s">
        <v>242</v>
      </c>
      <c r="O792" s="1" t="s">
        <v>1315</v>
      </c>
      <c r="P792" s="1" t="s">
        <v>17</v>
      </c>
      <c r="Q792" s="1" t="s">
        <v>2814</v>
      </c>
      <c r="R792" s="1" t="s">
        <v>6798</v>
      </c>
      <c r="S792" s="3" t="s">
        <v>1293</v>
      </c>
      <c r="T792" s="14" t="s">
        <v>2815</v>
      </c>
      <c r="U792" s="1" t="s">
        <v>49</v>
      </c>
      <c r="V792" s="13" t="s">
        <v>18</v>
      </c>
      <c r="W792" s="11" t="s">
        <v>1234</v>
      </c>
      <c r="X792" s="11" t="s">
        <v>1213</v>
      </c>
      <c r="Y792" s="11" t="s">
        <v>1211</v>
      </c>
      <c r="Z792" s="11" t="s">
        <v>49</v>
      </c>
      <c r="AA792" s="11">
        <v>4644</v>
      </c>
      <c r="AC792" s="11" t="s">
        <v>6793</v>
      </c>
      <c r="AD792" s="3">
        <v>6874</v>
      </c>
      <c r="AE792" s="45">
        <f t="shared" si="37"/>
        <v>0.75</v>
      </c>
    </row>
    <row r="793" spans="1:31" ht="12" customHeight="1" x14ac:dyDescent="0.25">
      <c r="A793" s="45">
        <f t="shared" si="36"/>
        <v>0.75</v>
      </c>
      <c r="B793" s="45" t="str">
        <f t="shared" si="38"/>
        <v/>
      </c>
      <c r="D793" s="1" t="s">
        <v>3754</v>
      </c>
      <c r="E793" s="34">
        <v>55</v>
      </c>
      <c r="F793" s="1" t="s">
        <v>12</v>
      </c>
      <c r="G793" s="1" t="s">
        <v>265</v>
      </c>
      <c r="H793" s="14" t="s">
        <v>3755</v>
      </c>
      <c r="I793" s="39">
        <v>43566</v>
      </c>
      <c r="J793" s="1" t="s">
        <v>3756</v>
      </c>
      <c r="K793" s="1" t="s">
        <v>247</v>
      </c>
      <c r="L793" s="1" t="s">
        <v>28</v>
      </c>
      <c r="M793" s="15">
        <v>94805</v>
      </c>
      <c r="N793" s="1" t="s">
        <v>628</v>
      </c>
      <c r="O793" s="1" t="s">
        <v>248</v>
      </c>
      <c r="P793" s="1" t="s">
        <v>17</v>
      </c>
      <c r="Q793" s="1" t="s">
        <v>3757</v>
      </c>
      <c r="R793" s="1" t="s">
        <v>6798</v>
      </c>
      <c r="S793" s="3" t="s">
        <v>1293</v>
      </c>
      <c r="T793" s="14" t="s">
        <v>3758</v>
      </c>
      <c r="U793" s="1" t="s">
        <v>49</v>
      </c>
      <c r="V793" s="13" t="s">
        <v>18</v>
      </c>
      <c r="W793" s="11" t="s">
        <v>1233</v>
      </c>
      <c r="X793" s="11" t="s">
        <v>1210</v>
      </c>
      <c r="Y793" s="11" t="s">
        <v>1211</v>
      </c>
      <c r="Z793" s="11" t="s">
        <v>49</v>
      </c>
      <c r="AA793" s="11">
        <v>4663</v>
      </c>
      <c r="AC793" s="11" t="s">
        <v>6791</v>
      </c>
      <c r="AD793" s="3">
        <v>6876</v>
      </c>
      <c r="AE793" s="45">
        <f t="shared" si="37"/>
        <v>0.75</v>
      </c>
    </row>
    <row r="794" spans="1:31" ht="12" customHeight="1" x14ac:dyDescent="0.25">
      <c r="A794" s="45">
        <f t="shared" si="36"/>
        <v>0.25</v>
      </c>
      <c r="B794" s="45" t="str">
        <f t="shared" si="38"/>
        <v/>
      </c>
      <c r="D794" s="1" t="s">
        <v>5275</v>
      </c>
      <c r="E794" s="34">
        <v>30</v>
      </c>
      <c r="F794" s="1" t="s">
        <v>12</v>
      </c>
      <c r="G794" s="1" t="s">
        <v>25</v>
      </c>
      <c r="H794" s="14" t="s">
        <v>5276</v>
      </c>
      <c r="I794" s="39">
        <v>43566</v>
      </c>
      <c r="J794" s="1" t="s">
        <v>5277</v>
      </c>
      <c r="K794" s="1" t="s">
        <v>1263</v>
      </c>
      <c r="L794" s="1" t="s">
        <v>35</v>
      </c>
      <c r="M794" s="15">
        <v>32724</v>
      </c>
      <c r="N794" s="1" t="s">
        <v>583</v>
      </c>
      <c r="O794" s="1" t="s">
        <v>100</v>
      </c>
      <c r="P794" s="1" t="s">
        <v>17</v>
      </c>
      <c r="Q794" s="1" t="s">
        <v>5278</v>
      </c>
      <c r="R794" s="1" t="s">
        <v>6798</v>
      </c>
      <c r="S794" s="3" t="s">
        <v>1293</v>
      </c>
      <c r="T794" s="14" t="s">
        <v>5279</v>
      </c>
      <c r="U794" s="1" t="s">
        <v>161</v>
      </c>
      <c r="V794" s="13" t="s">
        <v>18</v>
      </c>
      <c r="W794" s="11" t="s">
        <v>1234</v>
      </c>
      <c r="X794" s="11" t="s">
        <v>1210</v>
      </c>
      <c r="Y794" s="11" t="s">
        <v>1209</v>
      </c>
      <c r="Z794" s="11" t="s">
        <v>49</v>
      </c>
      <c r="AA794" s="11">
        <v>4665</v>
      </c>
      <c r="AC794" s="11" t="s">
        <v>6793</v>
      </c>
      <c r="AD794" s="3">
        <v>6875</v>
      </c>
      <c r="AE794" s="45">
        <f t="shared" si="37"/>
        <v>0.25</v>
      </c>
    </row>
    <row r="795" spans="1:31" ht="12" customHeight="1" x14ac:dyDescent="0.25">
      <c r="A795" s="45">
        <f t="shared" si="36"/>
        <v>0.25</v>
      </c>
      <c r="B795" s="45">
        <f t="shared" si="38"/>
        <v>0.25</v>
      </c>
      <c r="D795" s="1" t="s">
        <v>4360</v>
      </c>
      <c r="E795" s="34">
        <v>34</v>
      </c>
      <c r="F795" s="1" t="s">
        <v>12</v>
      </c>
      <c r="G795" s="1" t="s">
        <v>42</v>
      </c>
      <c r="H795" s="14" t="s">
        <v>4361</v>
      </c>
      <c r="I795" s="39">
        <v>43566</v>
      </c>
      <c r="J795" s="1" t="s">
        <v>4362</v>
      </c>
      <c r="K795" s="1" t="s">
        <v>219</v>
      </c>
      <c r="L795" s="1" t="s">
        <v>39</v>
      </c>
      <c r="M795" s="15">
        <v>78006</v>
      </c>
      <c r="N795" s="1" t="s">
        <v>220</v>
      </c>
      <c r="O795" s="1" t="s">
        <v>105</v>
      </c>
      <c r="P795" s="1" t="s">
        <v>17</v>
      </c>
      <c r="Q795" s="1" t="s">
        <v>4363</v>
      </c>
      <c r="R795" s="1" t="s">
        <v>6798</v>
      </c>
      <c r="S795" s="3" t="s">
        <v>1293</v>
      </c>
      <c r="T795" s="14" t="s">
        <v>4364</v>
      </c>
      <c r="U795" s="1" t="s">
        <v>49</v>
      </c>
      <c r="V795" s="13" t="s">
        <v>6797</v>
      </c>
      <c r="W795" s="11" t="s">
        <v>1285</v>
      </c>
      <c r="X795" s="11" t="s">
        <v>1210</v>
      </c>
      <c r="Y795" s="11" t="s">
        <v>1212</v>
      </c>
      <c r="Z795" s="11" t="s">
        <v>49</v>
      </c>
      <c r="AA795" s="11">
        <v>4664</v>
      </c>
      <c r="AC795" s="11" t="s">
        <v>6792</v>
      </c>
      <c r="AD795" s="3">
        <v>6877</v>
      </c>
      <c r="AE795" s="45">
        <f t="shared" si="37"/>
        <v>0.25</v>
      </c>
    </row>
    <row r="796" spans="1:31" ht="12" customHeight="1" x14ac:dyDescent="0.25">
      <c r="A796" s="45">
        <f t="shared" si="36"/>
        <v>0</v>
      </c>
      <c r="B796" s="45" t="str">
        <f t="shared" si="38"/>
        <v/>
      </c>
      <c r="D796" s="1" t="s">
        <v>5070</v>
      </c>
      <c r="E796" s="34">
        <v>29</v>
      </c>
      <c r="F796" s="1" t="s">
        <v>52</v>
      </c>
      <c r="G796" s="1" t="s">
        <v>30</v>
      </c>
      <c r="H796" s="14" t="s">
        <v>5071</v>
      </c>
      <c r="I796" s="39">
        <v>43566</v>
      </c>
      <c r="J796" s="1" t="s">
        <v>5072</v>
      </c>
      <c r="K796" s="1" t="s">
        <v>184</v>
      </c>
      <c r="L796" s="1" t="s">
        <v>56</v>
      </c>
      <c r="M796" s="15">
        <v>85044</v>
      </c>
      <c r="N796" s="1" t="s">
        <v>185</v>
      </c>
      <c r="O796" s="1" t="s">
        <v>5073</v>
      </c>
      <c r="P796" s="1" t="s">
        <v>17</v>
      </c>
      <c r="Q796" s="1" t="s">
        <v>5074</v>
      </c>
      <c r="R796" s="1" t="s">
        <v>6798</v>
      </c>
      <c r="S796" s="3" t="s">
        <v>1293</v>
      </c>
      <c r="T796" s="14" t="s">
        <v>5075</v>
      </c>
      <c r="U796" s="1" t="s">
        <v>49</v>
      </c>
      <c r="V796" s="13" t="s">
        <v>121</v>
      </c>
      <c r="W796" s="11" t="s">
        <v>1237</v>
      </c>
      <c r="X796" s="11" t="s">
        <v>1208</v>
      </c>
      <c r="Y796" s="11" t="s">
        <v>1209</v>
      </c>
      <c r="Z796" s="11" t="s">
        <v>49</v>
      </c>
      <c r="AA796" s="11">
        <v>4666</v>
      </c>
      <c r="AC796" s="11" t="s">
        <v>6793</v>
      </c>
      <c r="AD796" s="3">
        <v>6878</v>
      </c>
      <c r="AE796" s="45">
        <f t="shared" si="37"/>
        <v>-0.25</v>
      </c>
    </row>
    <row r="797" spans="1:31" ht="12" customHeight="1" x14ac:dyDescent="0.25">
      <c r="A797" s="45">
        <f t="shared" si="36"/>
        <v>0.5</v>
      </c>
      <c r="B797" s="45">
        <f t="shared" si="38"/>
        <v>0.5</v>
      </c>
      <c r="D797" s="1" t="s">
        <v>1691</v>
      </c>
      <c r="E797" s="34">
        <v>27</v>
      </c>
      <c r="F797" s="1" t="s">
        <v>12</v>
      </c>
      <c r="G797" s="1" t="s">
        <v>42</v>
      </c>
      <c r="H797" s="13"/>
      <c r="I797" s="39">
        <v>43565</v>
      </c>
      <c r="J797" s="1" t="s">
        <v>1692</v>
      </c>
      <c r="K797" s="1" t="s">
        <v>140</v>
      </c>
      <c r="L797" s="1" t="s">
        <v>15</v>
      </c>
      <c r="M797" s="15">
        <v>71109</v>
      </c>
      <c r="N797" s="1" t="s">
        <v>695</v>
      </c>
      <c r="O797" s="1" t="s">
        <v>1693</v>
      </c>
      <c r="P797" s="1" t="s">
        <v>17</v>
      </c>
      <c r="Q797" s="1" t="s">
        <v>1694</v>
      </c>
      <c r="R797" s="1" t="s">
        <v>6798</v>
      </c>
      <c r="S797" s="3" t="s">
        <v>1293</v>
      </c>
      <c r="T797" s="14" t="s">
        <v>1695</v>
      </c>
      <c r="U797" s="1" t="s">
        <v>49</v>
      </c>
      <c r="V797" s="13" t="s">
        <v>18</v>
      </c>
      <c r="W797" s="11" t="s">
        <v>1234</v>
      </c>
      <c r="X797" s="11" t="s">
        <v>1210</v>
      </c>
      <c r="Y797" s="11" t="s">
        <v>1209</v>
      </c>
      <c r="Z797" s="11" t="s">
        <v>49</v>
      </c>
      <c r="AA797" s="11">
        <v>4645</v>
      </c>
      <c r="AC797" s="11" t="s">
        <v>6791</v>
      </c>
      <c r="AD797" s="3">
        <v>6869</v>
      </c>
      <c r="AE797" s="45">
        <f t="shared" si="37"/>
        <v>0.5</v>
      </c>
    </row>
    <row r="798" spans="1:31" ht="12" customHeight="1" x14ac:dyDescent="0.25">
      <c r="A798" s="45">
        <f t="shared" si="36"/>
        <v>0.75</v>
      </c>
      <c r="B798" s="45" t="str">
        <f t="shared" si="38"/>
        <v/>
      </c>
      <c r="D798" s="1" t="s">
        <v>3471</v>
      </c>
      <c r="E798" s="34">
        <v>21</v>
      </c>
      <c r="F798" s="1" t="s">
        <v>12</v>
      </c>
      <c r="G798" s="11" t="s">
        <v>30</v>
      </c>
      <c r="H798" s="13"/>
      <c r="I798" s="39">
        <v>43565</v>
      </c>
      <c r="J798" s="1" t="s">
        <v>3472</v>
      </c>
      <c r="K798" s="1" t="s">
        <v>715</v>
      </c>
      <c r="L798" s="1" t="s">
        <v>28</v>
      </c>
      <c r="M798" s="15">
        <v>92201</v>
      </c>
      <c r="N798" s="1" t="s">
        <v>221</v>
      </c>
      <c r="O798" s="1" t="s">
        <v>716</v>
      </c>
      <c r="P798" s="1" t="s">
        <v>17</v>
      </c>
      <c r="Q798" s="1" t="s">
        <v>3473</v>
      </c>
      <c r="R798" s="1" t="s">
        <v>6798</v>
      </c>
      <c r="S798" s="3" t="s">
        <v>1293</v>
      </c>
      <c r="T798" s="14" t="s">
        <v>3474</v>
      </c>
      <c r="U798" s="1" t="s">
        <v>49</v>
      </c>
      <c r="V798" s="13" t="s">
        <v>18</v>
      </c>
      <c r="W798" s="11" t="s">
        <v>1234</v>
      </c>
      <c r="X798" s="11" t="s">
        <v>1208</v>
      </c>
      <c r="Y798" s="11" t="s">
        <v>1211</v>
      </c>
      <c r="Z798" s="11" t="s">
        <v>49</v>
      </c>
      <c r="AA798" s="11">
        <v>4658</v>
      </c>
      <c r="AC798" s="11" t="s">
        <v>6793</v>
      </c>
      <c r="AD798" s="3">
        <v>6871</v>
      </c>
      <c r="AE798" s="45">
        <f t="shared" si="37"/>
        <v>0.75</v>
      </c>
    </row>
    <row r="799" spans="1:31" ht="12" customHeight="1" x14ac:dyDescent="0.25">
      <c r="A799" s="45">
        <f t="shared" si="36"/>
        <v>1</v>
      </c>
      <c r="B799" s="45" t="str">
        <f t="shared" si="38"/>
        <v/>
      </c>
      <c r="D799" s="1" t="s">
        <v>2399</v>
      </c>
      <c r="E799" s="34">
        <v>47</v>
      </c>
      <c r="F799" s="1" t="s">
        <v>12</v>
      </c>
      <c r="G799" s="1" t="s">
        <v>25</v>
      </c>
      <c r="H799" s="14" t="s">
        <v>2400</v>
      </c>
      <c r="I799" s="39">
        <v>43565</v>
      </c>
      <c r="J799" s="1" t="s">
        <v>2401</v>
      </c>
      <c r="K799" s="1" t="s">
        <v>1143</v>
      </c>
      <c r="L799" s="1" t="s">
        <v>35</v>
      </c>
      <c r="M799" s="15">
        <v>33781</v>
      </c>
      <c r="N799" s="1" t="s">
        <v>459</v>
      </c>
      <c r="O799" s="1" t="s">
        <v>1144</v>
      </c>
      <c r="P799" s="1" t="s">
        <v>17</v>
      </c>
      <c r="Q799" s="1" t="s">
        <v>2402</v>
      </c>
      <c r="R799" s="1" t="s">
        <v>6798</v>
      </c>
      <c r="S799" s="3" t="s">
        <v>1293</v>
      </c>
      <c r="T799" s="14" t="s">
        <v>2403</v>
      </c>
      <c r="U799" s="1" t="s">
        <v>49</v>
      </c>
      <c r="V799" s="13" t="s">
        <v>18</v>
      </c>
      <c r="W799" s="11" t="s">
        <v>1234</v>
      </c>
      <c r="X799" s="11" t="s">
        <v>1210</v>
      </c>
      <c r="Y799" s="11" t="s">
        <v>1211</v>
      </c>
      <c r="Z799" s="11" t="s">
        <v>49</v>
      </c>
      <c r="AA799" s="11">
        <v>4659</v>
      </c>
      <c r="AC799" s="11" t="s">
        <v>6793</v>
      </c>
      <c r="AD799" s="3">
        <v>6870</v>
      </c>
      <c r="AE799" s="45">
        <f t="shared" si="37"/>
        <v>1</v>
      </c>
    </row>
    <row r="800" spans="1:31" ht="12" customHeight="1" x14ac:dyDescent="0.25">
      <c r="A800" s="45">
        <f t="shared" si="36"/>
        <v>0.75</v>
      </c>
      <c r="B800" s="45" t="str">
        <f t="shared" si="38"/>
        <v/>
      </c>
      <c r="D800" s="1" t="s">
        <v>3554</v>
      </c>
      <c r="E800" s="34">
        <v>57</v>
      </c>
      <c r="F800" s="1" t="s">
        <v>12</v>
      </c>
      <c r="G800" s="11" t="s">
        <v>25</v>
      </c>
      <c r="H800" s="13"/>
      <c r="I800" s="39">
        <v>43565</v>
      </c>
      <c r="J800" s="1" t="s">
        <v>3555</v>
      </c>
      <c r="K800" s="1" t="s">
        <v>3556</v>
      </c>
      <c r="L800" s="1" t="s">
        <v>35</v>
      </c>
      <c r="M800" s="15">
        <v>32456</v>
      </c>
      <c r="N800" s="1" t="s">
        <v>503</v>
      </c>
      <c r="O800" s="1" t="s">
        <v>3557</v>
      </c>
      <c r="P800" s="1" t="s">
        <v>17</v>
      </c>
      <c r="Q800" s="1" t="s">
        <v>3558</v>
      </c>
      <c r="R800" s="1" t="s">
        <v>6798</v>
      </c>
      <c r="S800" s="3" t="s">
        <v>1293</v>
      </c>
      <c r="T800" s="14" t="s">
        <v>3559</v>
      </c>
      <c r="U800" s="1" t="s">
        <v>49</v>
      </c>
      <c r="V800" s="13" t="s">
        <v>18</v>
      </c>
      <c r="W800" s="11" t="s">
        <v>1234</v>
      </c>
      <c r="X800" s="11" t="s">
        <v>1208</v>
      </c>
      <c r="Y800" s="11" t="s">
        <v>1211</v>
      </c>
      <c r="Z800" s="11" t="s">
        <v>49</v>
      </c>
      <c r="AA800" s="11">
        <v>4661</v>
      </c>
      <c r="AC800" s="11" t="s">
        <v>6792</v>
      </c>
      <c r="AD800" s="3">
        <v>6872</v>
      </c>
      <c r="AE800" s="45">
        <f t="shared" si="37"/>
        <v>0.75</v>
      </c>
    </row>
    <row r="801" spans="1:31" ht="12" customHeight="1" x14ac:dyDescent="0.25">
      <c r="A801" s="45">
        <f t="shared" si="36"/>
        <v>1</v>
      </c>
      <c r="B801" s="45">
        <f t="shared" si="38"/>
        <v>1</v>
      </c>
      <c r="D801" s="1" t="s">
        <v>1673</v>
      </c>
      <c r="E801" s="34">
        <v>33</v>
      </c>
      <c r="F801" s="1" t="s">
        <v>12</v>
      </c>
      <c r="G801" s="1" t="s">
        <v>42</v>
      </c>
      <c r="H801" s="14" t="s">
        <v>1674</v>
      </c>
      <c r="I801" s="39">
        <v>43564</v>
      </c>
      <c r="J801" s="1" t="s">
        <v>1675</v>
      </c>
      <c r="K801" s="1" t="s">
        <v>254</v>
      </c>
      <c r="L801" s="1" t="s">
        <v>111</v>
      </c>
      <c r="M801" s="15">
        <v>40219</v>
      </c>
      <c r="N801" s="1" t="s">
        <v>399</v>
      </c>
      <c r="O801" s="1" t="s">
        <v>255</v>
      </c>
      <c r="P801" s="1" t="s">
        <v>17</v>
      </c>
      <c r="Q801" s="1" t="s">
        <v>1676</v>
      </c>
      <c r="R801" s="1" t="s">
        <v>6798</v>
      </c>
      <c r="S801" s="3" t="s">
        <v>1293</v>
      </c>
      <c r="T801" s="14" t="s">
        <v>1677</v>
      </c>
      <c r="U801" s="1" t="s">
        <v>49</v>
      </c>
      <c r="V801" s="13" t="s">
        <v>18</v>
      </c>
      <c r="W801" s="11" t="s">
        <v>1234</v>
      </c>
      <c r="X801" s="11" t="s">
        <v>1210</v>
      </c>
      <c r="Y801" s="11" t="s">
        <v>1211</v>
      </c>
      <c r="Z801" s="11" t="s">
        <v>49</v>
      </c>
      <c r="AA801" s="11">
        <v>4629</v>
      </c>
      <c r="AC801" s="11" t="s">
        <v>6793</v>
      </c>
      <c r="AD801" s="3">
        <v>6866</v>
      </c>
      <c r="AE801" s="45">
        <f t="shared" si="37"/>
        <v>1</v>
      </c>
    </row>
    <row r="802" spans="1:31" ht="12" customHeight="1" x14ac:dyDescent="0.25">
      <c r="A802" s="45">
        <f t="shared" si="36"/>
        <v>1</v>
      </c>
      <c r="B802" s="45" t="str">
        <f t="shared" si="38"/>
        <v/>
      </c>
      <c r="D802" s="1" t="s">
        <v>2379</v>
      </c>
      <c r="E802" s="34">
        <v>32</v>
      </c>
      <c r="F802" s="1" t="s">
        <v>12</v>
      </c>
      <c r="G802" s="1" t="s">
        <v>25</v>
      </c>
      <c r="H802" s="14" t="s">
        <v>2380</v>
      </c>
      <c r="I802" s="39">
        <v>43564</v>
      </c>
      <c r="J802" s="1" t="s">
        <v>980</v>
      </c>
      <c r="K802" s="1" t="s">
        <v>2381</v>
      </c>
      <c r="L802" s="1" t="s">
        <v>85</v>
      </c>
      <c r="M802" s="15">
        <v>47362</v>
      </c>
      <c r="N802" s="1" t="s">
        <v>789</v>
      </c>
      <c r="O802" s="1" t="s">
        <v>1253</v>
      </c>
      <c r="P802" s="1" t="s">
        <v>17</v>
      </c>
      <c r="Q802" s="1" t="s">
        <v>2382</v>
      </c>
      <c r="R802" s="1" t="s">
        <v>6798</v>
      </c>
      <c r="S802" s="3" t="s">
        <v>1293</v>
      </c>
      <c r="T802" s="14" t="s">
        <v>2383</v>
      </c>
      <c r="U802" s="1" t="s">
        <v>49</v>
      </c>
      <c r="V802" s="13" t="s">
        <v>18</v>
      </c>
      <c r="W802" s="11" t="s">
        <v>1234</v>
      </c>
      <c r="X802" s="11" t="s">
        <v>1210</v>
      </c>
      <c r="Y802" s="11" t="s">
        <v>1211</v>
      </c>
      <c r="Z802" s="11" t="s">
        <v>49</v>
      </c>
      <c r="AA802" s="11">
        <v>4628</v>
      </c>
      <c r="AC802" s="11" t="s">
        <v>6793</v>
      </c>
      <c r="AD802" s="3">
        <v>6868</v>
      </c>
      <c r="AE802" s="45">
        <f t="shared" si="37"/>
        <v>1</v>
      </c>
    </row>
    <row r="803" spans="1:31" ht="12" customHeight="1" x14ac:dyDescent="0.25">
      <c r="A803" s="45">
        <f t="shared" si="36"/>
        <v>0.5</v>
      </c>
      <c r="B803" s="45" t="str">
        <f t="shared" si="38"/>
        <v/>
      </c>
      <c r="D803" s="1" t="s">
        <v>2374</v>
      </c>
      <c r="E803" s="34">
        <v>28</v>
      </c>
      <c r="F803" s="1" t="s">
        <v>12</v>
      </c>
      <c r="G803" s="1" t="s">
        <v>25</v>
      </c>
      <c r="H803" s="14" t="s">
        <v>2375</v>
      </c>
      <c r="I803" s="39">
        <v>43564</v>
      </c>
      <c r="J803" s="1" t="s">
        <v>2376</v>
      </c>
      <c r="K803" s="1" t="s">
        <v>635</v>
      </c>
      <c r="L803" s="1" t="s">
        <v>82</v>
      </c>
      <c r="M803" s="15">
        <v>81004</v>
      </c>
      <c r="N803" s="1" t="s">
        <v>635</v>
      </c>
      <c r="O803" s="1" t="s">
        <v>636</v>
      </c>
      <c r="P803" s="1" t="s">
        <v>17</v>
      </c>
      <c r="Q803" s="1" t="s">
        <v>2377</v>
      </c>
      <c r="R803" s="1" t="s">
        <v>6798</v>
      </c>
      <c r="S803" s="3" t="s">
        <v>1293</v>
      </c>
      <c r="T803" s="14" t="s">
        <v>2378</v>
      </c>
      <c r="U803" s="1" t="s">
        <v>49</v>
      </c>
      <c r="V803" s="13" t="s">
        <v>18</v>
      </c>
      <c r="W803" s="11" t="s">
        <v>1234</v>
      </c>
      <c r="X803" s="11" t="s">
        <v>1210</v>
      </c>
      <c r="Y803" s="11" t="s">
        <v>1212</v>
      </c>
      <c r="Z803" s="11" t="s">
        <v>49</v>
      </c>
      <c r="AA803" s="11">
        <v>4627</v>
      </c>
      <c r="AC803" s="11" t="s">
        <v>6793</v>
      </c>
      <c r="AD803" s="3">
        <v>6867</v>
      </c>
      <c r="AE803" s="45">
        <f t="shared" si="37"/>
        <v>0.5</v>
      </c>
    </row>
    <row r="804" spans="1:31" ht="12" customHeight="1" x14ac:dyDescent="0.25">
      <c r="A804" s="45">
        <f t="shared" si="36"/>
        <v>0.5</v>
      </c>
      <c r="B804" s="45">
        <f t="shared" si="38"/>
        <v>0.5</v>
      </c>
      <c r="D804" s="1" t="s">
        <v>1678</v>
      </c>
      <c r="E804" s="34">
        <v>37</v>
      </c>
      <c r="F804" s="1" t="s">
        <v>12</v>
      </c>
      <c r="G804" s="1" t="s">
        <v>42</v>
      </c>
      <c r="H804" s="14" t="s">
        <v>1679</v>
      </c>
      <c r="I804" s="39">
        <v>43563</v>
      </c>
      <c r="J804" s="1" t="s">
        <v>1680</v>
      </c>
      <c r="K804" s="1" t="s">
        <v>91</v>
      </c>
      <c r="L804" s="1" t="s">
        <v>92</v>
      </c>
      <c r="M804" s="15">
        <v>84101</v>
      </c>
      <c r="N804" s="1" t="s">
        <v>182</v>
      </c>
      <c r="O804" s="1" t="s">
        <v>1681</v>
      </c>
      <c r="P804" s="1" t="s">
        <v>17</v>
      </c>
      <c r="Q804" s="1" t="s">
        <v>1682</v>
      </c>
      <c r="R804" s="1" t="s">
        <v>6798</v>
      </c>
      <c r="S804" s="3" t="s">
        <v>1293</v>
      </c>
      <c r="T804" s="14" t="s">
        <v>1683</v>
      </c>
      <c r="U804" s="1" t="s">
        <v>49</v>
      </c>
      <c r="V804" s="13" t="s">
        <v>18</v>
      </c>
      <c r="W804" s="11" t="s">
        <v>1234</v>
      </c>
      <c r="X804" s="11" t="s">
        <v>1210</v>
      </c>
      <c r="Y804" s="11" t="s">
        <v>1209</v>
      </c>
      <c r="Z804" s="11" t="s">
        <v>49</v>
      </c>
      <c r="AA804" s="11">
        <v>4631</v>
      </c>
      <c r="AC804" s="11" t="s">
        <v>6791</v>
      </c>
      <c r="AD804" s="3">
        <v>6864</v>
      </c>
      <c r="AE804" s="45">
        <f t="shared" si="37"/>
        <v>0.5</v>
      </c>
    </row>
    <row r="805" spans="1:31" ht="12" customHeight="1" x14ac:dyDescent="0.25">
      <c r="A805" s="45">
        <f t="shared" si="36"/>
        <v>1</v>
      </c>
      <c r="B805" s="45">
        <f t="shared" si="38"/>
        <v>1</v>
      </c>
      <c r="D805" s="1" t="s">
        <v>1666</v>
      </c>
      <c r="E805" s="34">
        <v>24</v>
      </c>
      <c r="F805" s="1" t="s">
        <v>12</v>
      </c>
      <c r="G805" s="1" t="s">
        <v>42</v>
      </c>
      <c r="H805" s="14" t="s">
        <v>1667</v>
      </c>
      <c r="I805" s="39">
        <v>43563</v>
      </c>
      <c r="J805" s="1" t="s">
        <v>1668</v>
      </c>
      <c r="K805" s="1" t="s">
        <v>1669</v>
      </c>
      <c r="L805" s="1" t="s">
        <v>112</v>
      </c>
      <c r="M805" s="15">
        <v>37745</v>
      </c>
      <c r="N805" s="1" t="s">
        <v>647</v>
      </c>
      <c r="O805" s="1" t="s">
        <v>1670</v>
      </c>
      <c r="P805" s="1" t="s">
        <v>17</v>
      </c>
      <c r="Q805" s="1" t="s">
        <v>1671</v>
      </c>
      <c r="R805" s="1" t="s">
        <v>6798</v>
      </c>
      <c r="S805" s="3" t="s">
        <v>1293</v>
      </c>
      <c r="T805" s="14" t="s">
        <v>1672</v>
      </c>
      <c r="U805" s="1" t="s">
        <v>49</v>
      </c>
      <c r="V805" s="13" t="s">
        <v>18</v>
      </c>
      <c r="W805" s="11" t="s">
        <v>1234</v>
      </c>
      <c r="X805" s="11" t="s">
        <v>1210</v>
      </c>
      <c r="Y805" s="11" t="s">
        <v>1211</v>
      </c>
      <c r="Z805" s="11" t="s">
        <v>49</v>
      </c>
      <c r="AA805" s="11">
        <v>4621</v>
      </c>
      <c r="AC805" s="11" t="s">
        <v>6792</v>
      </c>
      <c r="AD805" s="3">
        <v>6863</v>
      </c>
      <c r="AE805" s="45">
        <f t="shared" si="37"/>
        <v>1</v>
      </c>
    </row>
    <row r="806" spans="1:31" ht="12" customHeight="1" x14ac:dyDescent="0.25">
      <c r="A806" s="45">
        <f t="shared" si="36"/>
        <v>0.75</v>
      </c>
      <c r="B806" s="45" t="str">
        <f t="shared" si="38"/>
        <v/>
      </c>
      <c r="D806" s="1" t="s">
        <v>3812</v>
      </c>
      <c r="E806" s="34">
        <v>42</v>
      </c>
      <c r="F806" s="1" t="s">
        <v>12</v>
      </c>
      <c r="G806" s="1" t="s">
        <v>25</v>
      </c>
      <c r="H806" s="14" t="s">
        <v>3813</v>
      </c>
      <c r="I806" s="39">
        <v>43563</v>
      </c>
      <c r="J806" s="1" t="s">
        <v>3814</v>
      </c>
      <c r="K806" s="1" t="s">
        <v>317</v>
      </c>
      <c r="L806" s="1" t="s">
        <v>112</v>
      </c>
      <c r="M806" s="15">
        <v>37421</v>
      </c>
      <c r="N806" s="1" t="s">
        <v>157</v>
      </c>
      <c r="O806" s="1" t="s">
        <v>183</v>
      </c>
      <c r="P806" s="1" t="s">
        <v>17</v>
      </c>
      <c r="Q806" s="1" t="s">
        <v>3815</v>
      </c>
      <c r="R806" s="1" t="s">
        <v>6798</v>
      </c>
      <c r="S806" s="3" t="s">
        <v>1293</v>
      </c>
      <c r="T806" s="14" t="s">
        <v>3816</v>
      </c>
      <c r="U806" s="1" t="s">
        <v>49</v>
      </c>
      <c r="V806" s="13" t="s">
        <v>18</v>
      </c>
      <c r="W806" s="11" t="s">
        <v>1233</v>
      </c>
      <c r="X806" s="11" t="s">
        <v>1210</v>
      </c>
      <c r="Y806" s="11" t="s">
        <v>1211</v>
      </c>
      <c r="Z806" s="11" t="s">
        <v>49</v>
      </c>
      <c r="AA806" s="11">
        <v>4630</v>
      </c>
      <c r="AC806" s="11" t="s">
        <v>6791</v>
      </c>
      <c r="AD806" s="3">
        <v>6865</v>
      </c>
      <c r="AE806" s="45">
        <f t="shared" si="37"/>
        <v>0.75</v>
      </c>
    </row>
    <row r="807" spans="1:31" ht="12" customHeight="1" x14ac:dyDescent="0.25">
      <c r="A807" s="45">
        <f t="shared" si="36"/>
        <v>0</v>
      </c>
      <c r="B807" s="45">
        <f t="shared" si="38"/>
        <v>0</v>
      </c>
      <c r="D807" s="1" t="s">
        <v>5877</v>
      </c>
      <c r="E807" s="34">
        <v>35</v>
      </c>
      <c r="F807" s="1" t="s">
        <v>12</v>
      </c>
      <c r="G807" s="1" t="s">
        <v>42</v>
      </c>
      <c r="H807" s="14" t="s">
        <v>5878</v>
      </c>
      <c r="I807" s="39">
        <v>43562</v>
      </c>
      <c r="J807" s="1" t="s">
        <v>5879</v>
      </c>
      <c r="K807" s="1" t="s">
        <v>1002</v>
      </c>
      <c r="L807" s="1" t="s">
        <v>272</v>
      </c>
      <c r="M807" s="15">
        <v>72315</v>
      </c>
      <c r="N807" s="1" t="s">
        <v>273</v>
      </c>
      <c r="O807" s="1" t="s">
        <v>1003</v>
      </c>
      <c r="P807" s="1" t="s">
        <v>17</v>
      </c>
      <c r="Q807" s="1" t="s">
        <v>5880</v>
      </c>
      <c r="R807" s="1" t="s">
        <v>6798</v>
      </c>
      <c r="S807" s="3" t="s">
        <v>1293</v>
      </c>
      <c r="T807" s="14" t="s">
        <v>5881</v>
      </c>
      <c r="U807" s="1" t="s">
        <v>161</v>
      </c>
      <c r="V807" s="13" t="s">
        <v>6797</v>
      </c>
      <c r="W807" s="11" t="s">
        <v>1285</v>
      </c>
      <c r="X807" s="11" t="s">
        <v>1210</v>
      </c>
      <c r="Y807" s="11" t="s">
        <v>1212</v>
      </c>
      <c r="Z807" s="11" t="s">
        <v>161</v>
      </c>
      <c r="AA807" s="11">
        <v>4622</v>
      </c>
      <c r="AC807" s="11" t="s">
        <v>6792</v>
      </c>
      <c r="AD807" s="3">
        <v>6862</v>
      </c>
      <c r="AE807" s="45">
        <f t="shared" si="37"/>
        <v>0</v>
      </c>
    </row>
    <row r="808" spans="1:31" ht="12" customHeight="1" x14ac:dyDescent="0.25">
      <c r="A808" s="45">
        <f t="shared" si="36"/>
        <v>0.25</v>
      </c>
      <c r="B808" s="45" t="str">
        <f t="shared" si="38"/>
        <v/>
      </c>
      <c r="D808" s="1" t="s">
        <v>6730</v>
      </c>
      <c r="E808" s="34">
        <v>28</v>
      </c>
      <c r="F808" s="1" t="s">
        <v>12</v>
      </c>
      <c r="G808" s="1" t="s">
        <v>30</v>
      </c>
      <c r="H808" s="14" t="s">
        <v>6731</v>
      </c>
      <c r="I808" s="39">
        <v>43561</v>
      </c>
      <c r="J808" s="1" t="s">
        <v>6732</v>
      </c>
      <c r="K808" s="1" t="s">
        <v>644</v>
      </c>
      <c r="L808" s="1" t="s">
        <v>28</v>
      </c>
      <c r="M808" s="15">
        <v>92316</v>
      </c>
      <c r="N808" s="1" t="s">
        <v>110</v>
      </c>
      <c r="O808" s="1" t="s">
        <v>1321</v>
      </c>
      <c r="P808" s="1" t="s">
        <v>17</v>
      </c>
      <c r="Q808" s="1" t="s">
        <v>6733</v>
      </c>
      <c r="R808" s="1" t="s">
        <v>6798</v>
      </c>
      <c r="S808" s="3" t="s">
        <v>1293</v>
      </c>
      <c r="T808" s="14" t="s">
        <v>6734</v>
      </c>
      <c r="U808" s="1" t="s">
        <v>19</v>
      </c>
      <c r="V808" s="11" t="s">
        <v>18</v>
      </c>
      <c r="W808" s="11" t="s">
        <v>1233</v>
      </c>
      <c r="X808" s="11"/>
      <c r="Y808" s="11"/>
      <c r="Z808" s="11"/>
      <c r="AA808" s="11"/>
      <c r="AB808" s="3" t="s">
        <v>6773</v>
      </c>
      <c r="AC808" s="3" t="s">
        <v>6793</v>
      </c>
      <c r="AD808" s="3">
        <v>6859</v>
      </c>
      <c r="AE808" s="45">
        <f t="shared" si="37"/>
        <v>0.25</v>
      </c>
    </row>
    <row r="809" spans="1:31" ht="12" customHeight="1" x14ac:dyDescent="0.25">
      <c r="A809" s="45">
        <f t="shared" si="36"/>
        <v>0.75</v>
      </c>
      <c r="B809" s="45" t="str">
        <f t="shared" si="38"/>
        <v/>
      </c>
      <c r="D809" s="1" t="s">
        <v>5462</v>
      </c>
      <c r="E809" s="34">
        <v>36</v>
      </c>
      <c r="F809" s="1" t="s">
        <v>12</v>
      </c>
      <c r="G809" s="1" t="s">
        <v>20</v>
      </c>
      <c r="H809" s="13"/>
      <c r="I809" s="39">
        <v>43561</v>
      </c>
      <c r="J809" s="1" t="s">
        <v>5463</v>
      </c>
      <c r="K809" s="1" t="s">
        <v>196</v>
      </c>
      <c r="L809" s="1" t="s">
        <v>85</v>
      </c>
      <c r="M809" s="15">
        <v>47150</v>
      </c>
      <c r="N809" s="1" t="s">
        <v>561</v>
      </c>
      <c r="O809" s="1" t="s">
        <v>199</v>
      </c>
      <c r="P809" s="1" t="s">
        <v>17</v>
      </c>
      <c r="Q809" s="1" t="s">
        <v>5464</v>
      </c>
      <c r="R809" s="1" t="s">
        <v>6798</v>
      </c>
      <c r="S809" s="3" t="s">
        <v>1293</v>
      </c>
      <c r="T809" s="14" t="s">
        <v>5465</v>
      </c>
      <c r="U809" s="1" t="s">
        <v>161</v>
      </c>
      <c r="V809" s="13" t="s">
        <v>18</v>
      </c>
      <c r="W809" s="11" t="s">
        <v>1234</v>
      </c>
      <c r="X809" s="11" t="s">
        <v>1210</v>
      </c>
      <c r="Y809" s="11" t="s">
        <v>1211</v>
      </c>
      <c r="Z809" s="11" t="s">
        <v>49</v>
      </c>
      <c r="AA809" s="11">
        <v>4624</v>
      </c>
      <c r="AC809" s="11" t="s">
        <v>6793</v>
      </c>
      <c r="AD809" s="3">
        <v>6858</v>
      </c>
      <c r="AE809" s="45">
        <f t="shared" si="37"/>
        <v>0.75</v>
      </c>
    </row>
    <row r="810" spans="1:31" ht="12" customHeight="1" x14ac:dyDescent="0.25">
      <c r="A810" s="45">
        <f t="shared" si="36"/>
        <v>0</v>
      </c>
      <c r="B810" s="45" t="str">
        <f t="shared" si="38"/>
        <v/>
      </c>
      <c r="D810" s="3" t="s">
        <v>540</v>
      </c>
      <c r="G810" s="3" t="s">
        <v>30</v>
      </c>
      <c r="I810" s="39">
        <v>43561</v>
      </c>
      <c r="J810" s="3" t="s">
        <v>6712</v>
      </c>
      <c r="K810" s="3" t="s">
        <v>6713</v>
      </c>
      <c r="L810" s="3" t="s">
        <v>77</v>
      </c>
      <c r="M810" s="15">
        <v>88021</v>
      </c>
      <c r="N810" s="3" t="s">
        <v>271</v>
      </c>
      <c r="O810" s="3" t="s">
        <v>1243</v>
      </c>
      <c r="P810" s="3" t="s">
        <v>121</v>
      </c>
      <c r="Q810" s="3" t="s">
        <v>6790</v>
      </c>
      <c r="R810" s="3" t="s">
        <v>1328</v>
      </c>
      <c r="S810" s="3" t="s">
        <v>1293</v>
      </c>
      <c r="T810" s="3" t="s">
        <v>6714</v>
      </c>
      <c r="U810" s="3" t="s">
        <v>49</v>
      </c>
      <c r="V810" s="3" t="s">
        <v>121</v>
      </c>
      <c r="W810" s="3" t="s">
        <v>1237</v>
      </c>
      <c r="X810" s="11"/>
      <c r="Y810" s="11"/>
      <c r="Z810" s="11"/>
      <c r="AA810" s="11"/>
      <c r="AC810" s="3" t="s">
        <v>6792</v>
      </c>
      <c r="AD810" s="3">
        <v>6860</v>
      </c>
      <c r="AE810" s="45">
        <f t="shared" si="37"/>
        <v>0</v>
      </c>
    </row>
    <row r="811" spans="1:31" ht="12" customHeight="1" x14ac:dyDescent="0.25">
      <c r="A811" s="45">
        <f t="shared" si="36"/>
        <v>0</v>
      </c>
      <c r="B811" s="45" t="str">
        <f t="shared" si="38"/>
        <v/>
      </c>
      <c r="D811" s="3" t="s">
        <v>540</v>
      </c>
      <c r="G811" s="3" t="s">
        <v>30</v>
      </c>
      <c r="I811" s="39">
        <v>43561</v>
      </c>
      <c r="J811" s="3" t="s">
        <v>6712</v>
      </c>
      <c r="K811" s="3" t="s">
        <v>6713</v>
      </c>
      <c r="L811" s="3" t="s">
        <v>77</v>
      </c>
      <c r="M811" s="15">
        <v>88021</v>
      </c>
      <c r="N811" s="3" t="s">
        <v>271</v>
      </c>
      <c r="O811" s="3" t="s">
        <v>1243</v>
      </c>
      <c r="P811" s="3" t="s">
        <v>121</v>
      </c>
      <c r="Q811" s="3" t="s">
        <v>6790</v>
      </c>
      <c r="R811" s="3" t="s">
        <v>1328</v>
      </c>
      <c r="S811" s="3" t="s">
        <v>1293</v>
      </c>
      <c r="T811" s="3" t="s">
        <v>6714</v>
      </c>
      <c r="U811" s="3" t="s">
        <v>49</v>
      </c>
      <c r="V811" s="3" t="s">
        <v>121</v>
      </c>
      <c r="W811" s="3" t="s">
        <v>1237</v>
      </c>
      <c r="X811" s="11"/>
      <c r="Y811" s="11"/>
      <c r="Z811" s="11"/>
      <c r="AA811" s="11"/>
      <c r="AC811" s="3" t="s">
        <v>6792</v>
      </c>
      <c r="AD811" s="3">
        <v>6861</v>
      </c>
      <c r="AE811" s="45">
        <f t="shared" si="37"/>
        <v>0</v>
      </c>
    </row>
    <row r="812" spans="1:31" ht="12" customHeight="1" x14ac:dyDescent="0.25">
      <c r="A812" s="45">
        <f t="shared" si="36"/>
        <v>0</v>
      </c>
      <c r="B812" s="45" t="str">
        <f t="shared" si="38"/>
        <v/>
      </c>
      <c r="D812" s="1" t="s">
        <v>4038</v>
      </c>
      <c r="E812" s="34">
        <v>26</v>
      </c>
      <c r="F812" s="1" t="s">
        <v>12</v>
      </c>
      <c r="G812" s="1" t="s">
        <v>20</v>
      </c>
      <c r="H812" s="13"/>
      <c r="I812" s="39">
        <v>43560</v>
      </c>
      <c r="J812" s="1" t="s">
        <v>4039</v>
      </c>
      <c r="K812" s="1" t="s">
        <v>4040</v>
      </c>
      <c r="L812" s="1" t="s">
        <v>27</v>
      </c>
      <c r="M812" s="15">
        <v>60139</v>
      </c>
      <c r="N812" s="1" t="s">
        <v>1292</v>
      </c>
      <c r="O812" s="1" t="s">
        <v>4041</v>
      </c>
      <c r="P812" s="1" t="s">
        <v>17</v>
      </c>
      <c r="Q812" s="1" t="s">
        <v>4042</v>
      </c>
      <c r="R812" s="1" t="s">
        <v>6798</v>
      </c>
      <c r="S812" s="3" t="s">
        <v>1293</v>
      </c>
      <c r="T812" s="14" t="s">
        <v>4043</v>
      </c>
      <c r="U812" s="1" t="s">
        <v>49</v>
      </c>
      <c r="V812" s="13" t="s">
        <v>18</v>
      </c>
      <c r="W812" s="11" t="s">
        <v>1233</v>
      </c>
      <c r="X812" s="11" t="s">
        <v>1208</v>
      </c>
      <c r="Y812" s="11" t="s">
        <v>1209</v>
      </c>
      <c r="Z812" s="11" t="s">
        <v>49</v>
      </c>
      <c r="AA812" s="11">
        <v>4626</v>
      </c>
      <c r="AC812" s="11" t="s">
        <v>6793</v>
      </c>
      <c r="AD812" s="3">
        <v>6857</v>
      </c>
      <c r="AE812" s="45">
        <f t="shared" si="37"/>
        <v>0</v>
      </c>
    </row>
    <row r="813" spans="1:31" ht="12" customHeight="1" x14ac:dyDescent="0.25">
      <c r="A813" s="45">
        <f t="shared" si="36"/>
        <v>0.25</v>
      </c>
      <c r="B813" s="45" t="str">
        <f t="shared" si="38"/>
        <v/>
      </c>
      <c r="D813" s="1" t="s">
        <v>5891</v>
      </c>
      <c r="E813" s="34">
        <v>37</v>
      </c>
      <c r="F813" s="1" t="s">
        <v>12</v>
      </c>
      <c r="G813" s="1" t="s">
        <v>25</v>
      </c>
      <c r="H813" s="14" t="s">
        <v>5892</v>
      </c>
      <c r="I813" s="39">
        <v>43559</v>
      </c>
      <c r="J813" s="1" t="s">
        <v>5893</v>
      </c>
      <c r="K813" s="1" t="s">
        <v>462</v>
      </c>
      <c r="L813" s="1" t="s">
        <v>33</v>
      </c>
      <c r="M813" s="15">
        <v>49004</v>
      </c>
      <c r="N813" s="1" t="s">
        <v>462</v>
      </c>
      <c r="O813" s="1" t="s">
        <v>5894</v>
      </c>
      <c r="P813" s="1" t="s">
        <v>17</v>
      </c>
      <c r="Q813" s="1" t="s">
        <v>5895</v>
      </c>
      <c r="R813" s="1" t="s">
        <v>6798</v>
      </c>
      <c r="S813" s="3" t="s">
        <v>1293</v>
      </c>
      <c r="T813" s="14" t="s">
        <v>5896</v>
      </c>
      <c r="U813" s="1" t="s">
        <v>161</v>
      </c>
      <c r="V813" s="13" t="s">
        <v>6797</v>
      </c>
      <c r="W813" s="11" t="s">
        <v>1285</v>
      </c>
      <c r="X813" s="11" t="s">
        <v>1208</v>
      </c>
      <c r="Y813" s="11" t="s">
        <v>1211</v>
      </c>
      <c r="Z813" s="11" t="s">
        <v>49</v>
      </c>
      <c r="AA813" s="11">
        <v>4619</v>
      </c>
      <c r="AC813" s="11" t="s">
        <v>6793</v>
      </c>
      <c r="AD813" s="3">
        <v>6855</v>
      </c>
      <c r="AE813" s="45">
        <f t="shared" si="37"/>
        <v>0.25</v>
      </c>
    </row>
    <row r="814" spans="1:31" ht="12" customHeight="1" x14ac:dyDescent="0.25">
      <c r="A814" s="45">
        <f t="shared" si="36"/>
        <v>0.25</v>
      </c>
      <c r="B814" s="45" t="str">
        <f t="shared" si="38"/>
        <v/>
      </c>
      <c r="D814" s="1" t="s">
        <v>4687</v>
      </c>
      <c r="E814" s="34">
        <v>30</v>
      </c>
      <c r="F814" s="1" t="s">
        <v>12</v>
      </c>
      <c r="G814" s="1" t="s">
        <v>30</v>
      </c>
      <c r="H814" s="13"/>
      <c r="I814" s="39">
        <v>43559</v>
      </c>
      <c r="J814" s="1" t="s">
        <v>4688</v>
      </c>
      <c r="K814" s="1" t="s">
        <v>409</v>
      </c>
      <c r="L814" s="1" t="s">
        <v>28</v>
      </c>
      <c r="M814" s="15">
        <v>92801</v>
      </c>
      <c r="N814" s="1" t="s">
        <v>289</v>
      </c>
      <c r="O814" s="1" t="s">
        <v>410</v>
      </c>
      <c r="P814" s="1" t="s">
        <v>17</v>
      </c>
      <c r="Q814" s="1" t="s">
        <v>4689</v>
      </c>
      <c r="R814" s="1" t="s">
        <v>6798</v>
      </c>
      <c r="S814" s="3" t="s">
        <v>1293</v>
      </c>
      <c r="T814" s="14" t="s">
        <v>4690</v>
      </c>
      <c r="U814" s="1" t="s">
        <v>49</v>
      </c>
      <c r="V814" s="13" t="s">
        <v>24</v>
      </c>
      <c r="W814" s="11" t="s">
        <v>1213</v>
      </c>
      <c r="X814" s="11" t="s">
        <v>1208</v>
      </c>
      <c r="Y814" s="11" t="s">
        <v>1211</v>
      </c>
      <c r="Z814" s="11" t="s">
        <v>49</v>
      </c>
      <c r="AA814" s="11">
        <v>4625</v>
      </c>
      <c r="AC814" s="11" t="s">
        <v>6791</v>
      </c>
      <c r="AD814" s="3">
        <v>6856</v>
      </c>
      <c r="AE814" s="45">
        <f t="shared" si="37"/>
        <v>0.25</v>
      </c>
    </row>
    <row r="815" spans="1:31" ht="12" customHeight="1" x14ac:dyDescent="0.25">
      <c r="A815" s="45">
        <f t="shared" si="36"/>
        <v>1</v>
      </c>
      <c r="B815" s="45" t="str">
        <f t="shared" si="38"/>
        <v/>
      </c>
      <c r="D815" s="1" t="s">
        <v>2938</v>
      </c>
      <c r="E815" s="34">
        <v>50</v>
      </c>
      <c r="F815" s="1" t="s">
        <v>12</v>
      </c>
      <c r="G815" s="1" t="s">
        <v>30</v>
      </c>
      <c r="H815" s="13"/>
      <c r="I815" s="39">
        <v>43558</v>
      </c>
      <c r="J815" s="1" t="s">
        <v>2939</v>
      </c>
      <c r="K815" s="1" t="s">
        <v>2940</v>
      </c>
      <c r="L815" s="1" t="s">
        <v>28</v>
      </c>
      <c r="M815" s="15">
        <v>92173</v>
      </c>
      <c r="N815" s="1" t="s">
        <v>67</v>
      </c>
      <c r="O815" s="1" t="s">
        <v>68</v>
      </c>
      <c r="P815" s="1" t="s">
        <v>17</v>
      </c>
      <c r="Q815" s="1" t="s">
        <v>2941</v>
      </c>
      <c r="R815" s="1" t="s">
        <v>6798</v>
      </c>
      <c r="S815" s="3" t="s">
        <v>1293</v>
      </c>
      <c r="T815" s="14" t="s">
        <v>2942</v>
      </c>
      <c r="U815" s="1" t="s">
        <v>49</v>
      </c>
      <c r="V815" s="13" t="s">
        <v>18</v>
      </c>
      <c r="W815" s="11" t="s">
        <v>1234</v>
      </c>
      <c r="X815" s="11" t="s">
        <v>1210</v>
      </c>
      <c r="Y815" s="11" t="s">
        <v>1211</v>
      </c>
      <c r="Z815" s="11" t="s">
        <v>161</v>
      </c>
      <c r="AA815" s="11">
        <v>4614</v>
      </c>
      <c r="AC815" s="11" t="s">
        <v>6793</v>
      </c>
      <c r="AD815" s="3">
        <v>6853</v>
      </c>
      <c r="AE815" s="45">
        <f t="shared" si="37"/>
        <v>1</v>
      </c>
    </row>
    <row r="816" spans="1:31" ht="12" customHeight="1" x14ac:dyDescent="0.25">
      <c r="A816" s="45">
        <f t="shared" si="36"/>
        <v>1</v>
      </c>
      <c r="B816" s="45" t="str">
        <f t="shared" si="38"/>
        <v/>
      </c>
      <c r="D816" s="1" t="s">
        <v>2943</v>
      </c>
      <c r="E816" s="34">
        <v>56</v>
      </c>
      <c r="F816" s="1" t="s">
        <v>12</v>
      </c>
      <c r="G816" s="1" t="s">
        <v>30</v>
      </c>
      <c r="H816" s="14" t="s">
        <v>2944</v>
      </c>
      <c r="I816" s="39">
        <v>43558</v>
      </c>
      <c r="J816" s="1" t="s">
        <v>2945</v>
      </c>
      <c r="K816" s="1" t="s">
        <v>934</v>
      </c>
      <c r="L816" s="1" t="s">
        <v>35</v>
      </c>
      <c r="M816" s="15">
        <v>33435</v>
      </c>
      <c r="N816" s="1" t="s">
        <v>669</v>
      </c>
      <c r="O816" s="1" t="s">
        <v>2946</v>
      </c>
      <c r="P816" s="1" t="s">
        <v>17</v>
      </c>
      <c r="Q816" s="1" t="s">
        <v>2947</v>
      </c>
      <c r="R816" s="1" t="s">
        <v>6798</v>
      </c>
      <c r="S816" s="3" t="s">
        <v>1293</v>
      </c>
      <c r="T816" s="14" t="s">
        <v>2948</v>
      </c>
      <c r="U816" s="1" t="s">
        <v>49</v>
      </c>
      <c r="V816" s="13" t="s">
        <v>18</v>
      </c>
      <c r="W816" s="11" t="s">
        <v>1234</v>
      </c>
      <c r="X816" s="11" t="s">
        <v>1210</v>
      </c>
      <c r="Y816" s="11" t="s">
        <v>1211</v>
      </c>
      <c r="Z816" s="11" t="s">
        <v>49</v>
      </c>
      <c r="AA816" s="11">
        <v>4616</v>
      </c>
      <c r="AC816" s="11" t="s">
        <v>6793</v>
      </c>
      <c r="AD816" s="3">
        <v>6854</v>
      </c>
      <c r="AE816" s="45">
        <f t="shared" si="37"/>
        <v>1</v>
      </c>
    </row>
    <row r="817" spans="1:31" ht="12" customHeight="1" x14ac:dyDescent="0.25">
      <c r="A817" s="45">
        <f t="shared" si="36"/>
        <v>0.25</v>
      </c>
      <c r="B817" s="45" t="str">
        <f t="shared" si="38"/>
        <v/>
      </c>
      <c r="D817" s="1" t="s">
        <v>2368</v>
      </c>
      <c r="E817" s="34">
        <v>26</v>
      </c>
      <c r="F817" s="1" t="s">
        <v>12</v>
      </c>
      <c r="G817" s="1" t="s">
        <v>25</v>
      </c>
      <c r="H817" s="14" t="s">
        <v>2369</v>
      </c>
      <c r="I817" s="39">
        <v>43558</v>
      </c>
      <c r="J817" s="1" t="s">
        <v>2370</v>
      </c>
      <c r="K817" s="1" t="s">
        <v>2371</v>
      </c>
      <c r="L817" s="1" t="s">
        <v>21</v>
      </c>
      <c r="M817" s="15">
        <v>29123</v>
      </c>
      <c r="N817" s="1" t="s">
        <v>279</v>
      </c>
      <c r="O817" s="1" t="s">
        <v>883</v>
      </c>
      <c r="P817" s="1" t="s">
        <v>17</v>
      </c>
      <c r="Q817" s="1" t="s">
        <v>2372</v>
      </c>
      <c r="R817" s="1" t="s">
        <v>6798</v>
      </c>
      <c r="S817" s="3" t="s">
        <v>1293</v>
      </c>
      <c r="T817" s="14" t="s">
        <v>2373</v>
      </c>
      <c r="U817" s="1" t="s">
        <v>49</v>
      </c>
      <c r="V817" s="13" t="s">
        <v>18</v>
      </c>
      <c r="W817" s="11" t="s">
        <v>1234</v>
      </c>
      <c r="X817" s="11" t="s">
        <v>1208</v>
      </c>
      <c r="Y817" s="11" t="s">
        <v>1209</v>
      </c>
      <c r="Z817" s="11" t="s">
        <v>49</v>
      </c>
      <c r="AA817" s="11">
        <v>4617</v>
      </c>
      <c r="AC817" s="11" t="s">
        <v>6792</v>
      </c>
      <c r="AD817" s="3">
        <v>6852</v>
      </c>
      <c r="AE817" s="45">
        <f t="shared" si="37"/>
        <v>0.25</v>
      </c>
    </row>
    <row r="818" spans="1:31" ht="12" customHeight="1" x14ac:dyDescent="0.25">
      <c r="A818" s="45">
        <f t="shared" si="36"/>
        <v>0.75</v>
      </c>
      <c r="B818" s="45" t="str">
        <f t="shared" si="38"/>
        <v/>
      </c>
      <c r="D818" s="1" t="s">
        <v>2361</v>
      </c>
      <c r="E818" s="34">
        <v>53</v>
      </c>
      <c r="F818" s="1" t="s">
        <v>12</v>
      </c>
      <c r="G818" s="1" t="s">
        <v>25</v>
      </c>
      <c r="H818" s="14" t="s">
        <v>2362</v>
      </c>
      <c r="I818" s="39">
        <v>43558</v>
      </c>
      <c r="J818" s="1" t="s">
        <v>2363</v>
      </c>
      <c r="K818" s="1" t="s">
        <v>2364</v>
      </c>
      <c r="L818" s="1" t="s">
        <v>85</v>
      </c>
      <c r="M818" s="15">
        <v>47220</v>
      </c>
      <c r="N818" s="1" t="s">
        <v>132</v>
      </c>
      <c r="O818" s="1" t="s">
        <v>2365</v>
      </c>
      <c r="P818" s="1" t="s">
        <v>17</v>
      </c>
      <c r="Q818" s="1" t="s">
        <v>2366</v>
      </c>
      <c r="R818" s="1" t="s">
        <v>6798</v>
      </c>
      <c r="S818" s="3" t="s">
        <v>1293</v>
      </c>
      <c r="T818" s="14" t="s">
        <v>2367</v>
      </c>
      <c r="U818" s="1" t="s">
        <v>49</v>
      </c>
      <c r="V818" s="13" t="s">
        <v>18</v>
      </c>
      <c r="W818" s="11" t="s">
        <v>1234</v>
      </c>
      <c r="X818" s="11" t="s">
        <v>1208</v>
      </c>
      <c r="Y818" s="11" t="s">
        <v>1211</v>
      </c>
      <c r="Z818" s="11" t="s">
        <v>49</v>
      </c>
      <c r="AA818" s="11">
        <v>4613</v>
      </c>
      <c r="AC818" s="11" t="s">
        <v>6792</v>
      </c>
      <c r="AD818" s="3">
        <v>6851</v>
      </c>
      <c r="AE818" s="45">
        <f t="shared" si="37"/>
        <v>0.75</v>
      </c>
    </row>
    <row r="819" spans="1:31" ht="12" customHeight="1" x14ac:dyDescent="0.25">
      <c r="A819" s="45">
        <f t="shared" si="36"/>
        <v>0.5</v>
      </c>
      <c r="B819" s="45" t="str">
        <f t="shared" si="38"/>
        <v/>
      </c>
      <c r="D819" s="1" t="s">
        <v>5886</v>
      </c>
      <c r="E819" s="34">
        <v>48</v>
      </c>
      <c r="F819" s="1" t="s">
        <v>12</v>
      </c>
      <c r="G819" s="1" t="s">
        <v>25</v>
      </c>
      <c r="H819" s="19" t="s">
        <v>5887</v>
      </c>
      <c r="I819" s="39">
        <v>43557</v>
      </c>
      <c r="J819" s="1" t="s">
        <v>5888</v>
      </c>
      <c r="K819" s="1" t="s">
        <v>763</v>
      </c>
      <c r="L819" s="1" t="s">
        <v>28</v>
      </c>
      <c r="M819" s="15">
        <v>96003</v>
      </c>
      <c r="N819" s="1" t="s">
        <v>764</v>
      </c>
      <c r="O819" s="1" t="s">
        <v>765</v>
      </c>
      <c r="P819" s="1" t="s">
        <v>17</v>
      </c>
      <c r="Q819" s="1" t="s">
        <v>5889</v>
      </c>
      <c r="R819" s="1" t="s">
        <v>1309</v>
      </c>
      <c r="S819" s="3" t="s">
        <v>1293</v>
      </c>
      <c r="T819" s="14" t="s">
        <v>5890</v>
      </c>
      <c r="U819" s="1" t="s">
        <v>161</v>
      </c>
      <c r="V819" s="13" t="s">
        <v>6797</v>
      </c>
      <c r="W819" s="11" t="s">
        <v>1285</v>
      </c>
      <c r="X819" s="11" t="s">
        <v>1210</v>
      </c>
      <c r="Y819" s="11" t="s">
        <v>1211</v>
      </c>
      <c r="Z819" s="11" t="s">
        <v>49</v>
      </c>
      <c r="AA819" s="11">
        <v>4615</v>
      </c>
      <c r="AC819" s="11" t="s">
        <v>6793</v>
      </c>
      <c r="AD819" s="3">
        <v>6850</v>
      </c>
      <c r="AE819" s="45">
        <f t="shared" si="37"/>
        <v>0.5</v>
      </c>
    </row>
    <row r="820" spans="1:31" ht="12" customHeight="1" x14ac:dyDescent="0.25">
      <c r="A820" s="45">
        <f t="shared" si="36"/>
        <v>0.75</v>
      </c>
      <c r="B820" s="45">
        <f t="shared" si="38"/>
        <v>0.75</v>
      </c>
      <c r="D820" s="1" t="s">
        <v>1661</v>
      </c>
      <c r="E820" s="34">
        <v>19</v>
      </c>
      <c r="F820" s="1" t="s">
        <v>12</v>
      </c>
      <c r="G820" s="1" t="s">
        <v>42</v>
      </c>
      <c r="H820" s="14" t="s">
        <v>1662</v>
      </c>
      <c r="I820" s="39">
        <v>43556</v>
      </c>
      <c r="J820" s="1" t="s">
        <v>1663</v>
      </c>
      <c r="K820" s="1" t="s">
        <v>948</v>
      </c>
      <c r="L820" s="1" t="s">
        <v>73</v>
      </c>
      <c r="M820" s="15">
        <v>30291</v>
      </c>
      <c r="N820" s="1" t="s">
        <v>362</v>
      </c>
      <c r="O820" s="1" t="s">
        <v>949</v>
      </c>
      <c r="P820" s="1" t="s">
        <v>17</v>
      </c>
      <c r="Q820" s="1" t="s">
        <v>1664</v>
      </c>
      <c r="R820" s="1" t="s">
        <v>6798</v>
      </c>
      <c r="S820" s="3" t="s">
        <v>1293</v>
      </c>
      <c r="T820" s="14" t="s">
        <v>1665</v>
      </c>
      <c r="U820" s="1" t="s">
        <v>49</v>
      </c>
      <c r="V820" s="13" t="s">
        <v>18</v>
      </c>
      <c r="W820" s="11" t="s">
        <v>1234</v>
      </c>
      <c r="X820" s="11" t="s">
        <v>1210</v>
      </c>
      <c r="Y820" s="11"/>
      <c r="Z820" s="11" t="s">
        <v>49</v>
      </c>
      <c r="AA820" s="11">
        <v>4620</v>
      </c>
      <c r="AC820" s="11" t="s">
        <v>6793</v>
      </c>
      <c r="AD820" s="3">
        <v>6847</v>
      </c>
      <c r="AE820" s="45">
        <f t="shared" si="37"/>
        <v>0.75</v>
      </c>
    </row>
    <row r="821" spans="1:31" ht="12" customHeight="1" x14ac:dyDescent="0.25">
      <c r="A821" s="45">
        <f t="shared" si="36"/>
        <v>1</v>
      </c>
      <c r="B821" s="45" t="str">
        <f t="shared" si="38"/>
        <v/>
      </c>
      <c r="D821" s="1" t="s">
        <v>2356</v>
      </c>
      <c r="E821" s="34">
        <v>28</v>
      </c>
      <c r="F821" s="1" t="s">
        <v>52</v>
      </c>
      <c r="G821" s="1" t="s">
        <v>25</v>
      </c>
      <c r="H821" s="1"/>
      <c r="I821" s="39">
        <v>43556</v>
      </c>
      <c r="J821" s="1" t="s">
        <v>2357</v>
      </c>
      <c r="K821" s="1" t="s">
        <v>1347</v>
      </c>
      <c r="L821" s="17" t="s">
        <v>112</v>
      </c>
      <c r="M821" s="15">
        <v>37766</v>
      </c>
      <c r="N821" s="1" t="s">
        <v>456</v>
      </c>
      <c r="O821" s="1" t="s">
        <v>2358</v>
      </c>
      <c r="P821" s="1" t="s">
        <v>17</v>
      </c>
      <c r="Q821" s="1" t="s">
        <v>2359</v>
      </c>
      <c r="R821" s="1" t="s">
        <v>6798</v>
      </c>
      <c r="S821" s="3" t="s">
        <v>1293</v>
      </c>
      <c r="T821" s="14" t="s">
        <v>2360</v>
      </c>
      <c r="U821" s="1" t="s">
        <v>49</v>
      </c>
      <c r="V821" s="13" t="s">
        <v>18</v>
      </c>
      <c r="W821" s="11" t="s">
        <v>1234</v>
      </c>
      <c r="X821" s="11" t="s">
        <v>1210</v>
      </c>
      <c r="Y821" s="11" t="s">
        <v>1211</v>
      </c>
      <c r="Z821" s="11" t="s">
        <v>49</v>
      </c>
      <c r="AA821" s="11">
        <v>4609</v>
      </c>
      <c r="AC821" s="11" t="s">
        <v>6792</v>
      </c>
      <c r="AD821" s="3">
        <v>6848</v>
      </c>
      <c r="AE821" s="45">
        <f t="shared" si="37"/>
        <v>1</v>
      </c>
    </row>
    <row r="822" spans="1:31" ht="12" customHeight="1" x14ac:dyDescent="0.25">
      <c r="A822" s="45">
        <f t="shared" si="36"/>
        <v>0</v>
      </c>
      <c r="B822" s="45">
        <f t="shared" si="38"/>
        <v>0</v>
      </c>
      <c r="D822" s="1" t="s">
        <v>5829</v>
      </c>
      <c r="E822" s="34">
        <v>31</v>
      </c>
      <c r="F822" s="1" t="s">
        <v>12</v>
      </c>
      <c r="G822" s="1" t="s">
        <v>42</v>
      </c>
      <c r="H822" s="13"/>
      <c r="I822" s="39">
        <v>43556</v>
      </c>
      <c r="J822" s="1" t="s">
        <v>5830</v>
      </c>
      <c r="K822" s="1" t="s">
        <v>624</v>
      </c>
      <c r="L822" s="1" t="s">
        <v>114</v>
      </c>
      <c r="M822" s="15">
        <v>99501</v>
      </c>
      <c r="N822" s="1" t="s">
        <v>624</v>
      </c>
      <c r="O822" s="1" t="s">
        <v>625</v>
      </c>
      <c r="P822" s="1" t="s">
        <v>17</v>
      </c>
      <c r="Q822" s="1" t="s">
        <v>5831</v>
      </c>
      <c r="R822" s="1" t="s">
        <v>6798</v>
      </c>
      <c r="S822" s="3" t="s">
        <v>1293</v>
      </c>
      <c r="T822" s="14" t="s">
        <v>5832</v>
      </c>
      <c r="U822" s="1" t="s">
        <v>161</v>
      </c>
      <c r="V822" s="13" t="s">
        <v>6797</v>
      </c>
      <c r="W822" s="11" t="s">
        <v>1440</v>
      </c>
      <c r="X822" s="11" t="s">
        <v>1208</v>
      </c>
      <c r="Y822" s="11" t="s">
        <v>1212</v>
      </c>
      <c r="Z822" s="11" t="s">
        <v>49</v>
      </c>
      <c r="AA822" s="11">
        <v>4656</v>
      </c>
      <c r="AC822" s="11" t="s">
        <v>6791</v>
      </c>
      <c r="AD822" s="3">
        <v>6846</v>
      </c>
      <c r="AE822" s="45">
        <f t="shared" si="37"/>
        <v>0</v>
      </c>
    </row>
    <row r="823" spans="1:31" ht="12" customHeight="1" x14ac:dyDescent="0.25">
      <c r="A823" s="45">
        <f t="shared" si="36"/>
        <v>0.25</v>
      </c>
      <c r="B823" s="45" t="str">
        <f t="shared" si="38"/>
        <v/>
      </c>
      <c r="D823" s="1" t="s">
        <v>1445</v>
      </c>
      <c r="E823" s="34">
        <v>32</v>
      </c>
      <c r="F823" s="1" t="s">
        <v>12</v>
      </c>
      <c r="G823" s="1" t="s">
        <v>25</v>
      </c>
      <c r="H823" s="14" t="s">
        <v>1446</v>
      </c>
      <c r="I823" s="39">
        <v>43556</v>
      </c>
      <c r="J823" s="1" t="s">
        <v>1447</v>
      </c>
      <c r="K823" s="1" t="s">
        <v>602</v>
      </c>
      <c r="L823" s="1" t="s">
        <v>131</v>
      </c>
      <c r="M823" s="15">
        <v>65803</v>
      </c>
      <c r="N823" s="1" t="s">
        <v>647</v>
      </c>
      <c r="O823" s="1" t="s">
        <v>603</v>
      </c>
      <c r="P823" s="1" t="s">
        <v>123</v>
      </c>
      <c r="Q823" s="1" t="s">
        <v>1448</v>
      </c>
      <c r="R823" s="1" t="s">
        <v>6798</v>
      </c>
      <c r="S823" s="3" t="s">
        <v>1293</v>
      </c>
      <c r="T823" s="14" t="s">
        <v>1449</v>
      </c>
      <c r="U823" s="1" t="s">
        <v>49</v>
      </c>
      <c r="V823" s="13" t="s">
        <v>6797</v>
      </c>
      <c r="W823" s="11" t="s">
        <v>1285</v>
      </c>
      <c r="X823" s="11"/>
      <c r="Y823" s="11"/>
      <c r="Z823" s="11"/>
      <c r="AA823" s="11"/>
      <c r="AC823" s="11" t="s">
        <v>6793</v>
      </c>
      <c r="AD823" s="3">
        <v>6849</v>
      </c>
      <c r="AE823" s="45">
        <f t="shared" si="37"/>
        <v>0.25</v>
      </c>
    </row>
    <row r="824" spans="1:31" ht="12" customHeight="1" x14ac:dyDescent="0.25">
      <c r="A824" s="45">
        <f t="shared" si="36"/>
        <v>0.25</v>
      </c>
      <c r="B824" s="45">
        <f t="shared" si="38"/>
        <v>0.25</v>
      </c>
      <c r="D824" s="1" t="s">
        <v>3436</v>
      </c>
      <c r="E824" s="34">
        <v>31</v>
      </c>
      <c r="F824" s="1" t="s">
        <v>12</v>
      </c>
      <c r="G824" s="11" t="s">
        <v>42</v>
      </c>
      <c r="H824" s="1"/>
      <c r="I824" s="39">
        <v>43555</v>
      </c>
      <c r="J824" s="1" t="s">
        <v>3437</v>
      </c>
      <c r="K824" s="1" t="s">
        <v>415</v>
      </c>
      <c r="L824" s="17" t="s">
        <v>73</v>
      </c>
      <c r="M824" s="15">
        <v>30315</v>
      </c>
      <c r="N824" s="1" t="s">
        <v>362</v>
      </c>
      <c r="O824" s="1" t="s">
        <v>482</v>
      </c>
      <c r="P824" s="1" t="s">
        <v>17</v>
      </c>
      <c r="Q824" s="1" t="s">
        <v>3438</v>
      </c>
      <c r="R824" s="1" t="s">
        <v>6798</v>
      </c>
      <c r="S824" s="3" t="s">
        <v>1293</v>
      </c>
      <c r="T824" s="14" t="s">
        <v>3439</v>
      </c>
      <c r="U824" s="1" t="s">
        <v>49</v>
      </c>
      <c r="V824" s="13" t="s">
        <v>18</v>
      </c>
      <c r="W824" s="11" t="s">
        <v>1234</v>
      </c>
      <c r="X824" s="11" t="s">
        <v>1208</v>
      </c>
      <c r="Y824" s="11" t="s">
        <v>1212</v>
      </c>
      <c r="Z824" s="11" t="s">
        <v>49</v>
      </c>
      <c r="AA824" s="11">
        <v>4612</v>
      </c>
      <c r="AC824" s="11" t="s">
        <v>6793</v>
      </c>
      <c r="AD824" s="3">
        <v>6843</v>
      </c>
      <c r="AE824" s="45">
        <f t="shared" si="37"/>
        <v>0.25</v>
      </c>
    </row>
    <row r="825" spans="1:31" ht="12" customHeight="1" x14ac:dyDescent="0.25">
      <c r="A825" s="45">
        <f t="shared" si="36"/>
        <v>0.75</v>
      </c>
      <c r="B825" s="45" t="str">
        <f t="shared" si="38"/>
        <v/>
      </c>
      <c r="D825" s="1" t="s">
        <v>3930</v>
      </c>
      <c r="E825" s="34">
        <v>24</v>
      </c>
      <c r="F825" s="1" t="s">
        <v>12</v>
      </c>
      <c r="G825" s="1" t="s">
        <v>30</v>
      </c>
      <c r="H825" s="14" t="s">
        <v>3931</v>
      </c>
      <c r="I825" s="39">
        <v>43555</v>
      </c>
      <c r="J825" s="1" t="s">
        <v>3932</v>
      </c>
      <c r="K825" s="1" t="s">
        <v>607</v>
      </c>
      <c r="L825" s="17" t="s">
        <v>56</v>
      </c>
      <c r="M825" s="15">
        <v>85743</v>
      </c>
      <c r="N825" s="1" t="s">
        <v>165</v>
      </c>
      <c r="O825" s="1" t="s">
        <v>608</v>
      </c>
      <c r="P825" s="1" t="s">
        <v>17</v>
      </c>
      <c r="Q825" s="1" t="s">
        <v>3933</v>
      </c>
      <c r="R825" s="1" t="s">
        <v>6798</v>
      </c>
      <c r="S825" s="3" t="s">
        <v>1293</v>
      </c>
      <c r="T825" s="14" t="s">
        <v>3934</v>
      </c>
      <c r="U825" s="1" t="s">
        <v>49</v>
      </c>
      <c r="V825" s="13" t="s">
        <v>18</v>
      </c>
      <c r="W825" s="11" t="s">
        <v>1233</v>
      </c>
      <c r="X825" s="11" t="s">
        <v>1210</v>
      </c>
      <c r="Y825" s="11" t="s">
        <v>1211</v>
      </c>
      <c r="Z825" s="11" t="s">
        <v>49</v>
      </c>
      <c r="AA825" s="11">
        <v>4611</v>
      </c>
      <c r="AC825" s="11" t="s">
        <v>6793</v>
      </c>
      <c r="AD825" s="3">
        <v>6844</v>
      </c>
      <c r="AE825" s="45">
        <f t="shared" si="37"/>
        <v>0.75</v>
      </c>
    </row>
    <row r="826" spans="1:31" ht="12" customHeight="1" x14ac:dyDescent="0.25">
      <c r="A826" s="45">
        <f t="shared" si="36"/>
        <v>0.25</v>
      </c>
      <c r="B826" s="45" t="str">
        <f t="shared" si="38"/>
        <v/>
      </c>
      <c r="D826" s="1" t="s">
        <v>3118</v>
      </c>
      <c r="E826" s="34">
        <v>25</v>
      </c>
      <c r="F826" s="1" t="s">
        <v>12</v>
      </c>
      <c r="G826" s="1" t="s">
        <v>59</v>
      </c>
      <c r="H826" s="19" t="s">
        <v>3119</v>
      </c>
      <c r="I826" s="39">
        <v>43555</v>
      </c>
      <c r="J826" s="1" t="s">
        <v>3120</v>
      </c>
      <c r="K826" s="1" t="s">
        <v>113</v>
      </c>
      <c r="L826" s="1" t="s">
        <v>114</v>
      </c>
      <c r="M826" s="15">
        <v>99709</v>
      </c>
      <c r="N826" s="1" t="s">
        <v>1063</v>
      </c>
      <c r="O826" s="1" t="s">
        <v>887</v>
      </c>
      <c r="P826" s="1" t="s">
        <v>17</v>
      </c>
      <c r="Q826" s="1" t="s">
        <v>3121</v>
      </c>
      <c r="R826" s="1" t="s">
        <v>6798</v>
      </c>
      <c r="S826" s="3" t="s">
        <v>1293</v>
      </c>
      <c r="T826" s="14" t="s">
        <v>3122</v>
      </c>
      <c r="U826" s="1" t="s">
        <v>49</v>
      </c>
      <c r="V826" s="13" t="s">
        <v>18</v>
      </c>
      <c r="W826" s="11" t="s">
        <v>1234</v>
      </c>
      <c r="X826" s="11" t="s">
        <v>1208</v>
      </c>
      <c r="Y826" s="11" t="s">
        <v>1209</v>
      </c>
      <c r="Z826" s="11" t="s">
        <v>49</v>
      </c>
      <c r="AA826" s="11">
        <v>4618</v>
      </c>
      <c r="AC826" s="11" t="s">
        <v>6792</v>
      </c>
      <c r="AD826" s="3">
        <v>6842</v>
      </c>
      <c r="AE826" s="45">
        <f t="shared" si="37"/>
        <v>0.25</v>
      </c>
    </row>
    <row r="827" spans="1:31" ht="12" customHeight="1" x14ac:dyDescent="0.25">
      <c r="A827" s="45">
        <f t="shared" si="36"/>
        <v>0</v>
      </c>
      <c r="B827" s="45" t="str">
        <f t="shared" si="38"/>
        <v/>
      </c>
      <c r="D827" s="1" t="s">
        <v>5969</v>
      </c>
      <c r="E827" s="34">
        <v>33</v>
      </c>
      <c r="F827" s="1" t="s">
        <v>12</v>
      </c>
      <c r="G827" s="1" t="s">
        <v>25</v>
      </c>
      <c r="H827" s="14" t="s">
        <v>5970</v>
      </c>
      <c r="I827" s="39">
        <v>43555</v>
      </c>
      <c r="J827" s="1" t="s">
        <v>5971</v>
      </c>
      <c r="K827" s="1" t="s">
        <v>602</v>
      </c>
      <c r="L827" s="17" t="s">
        <v>53</v>
      </c>
      <c r="M827" s="15">
        <v>97478</v>
      </c>
      <c r="N827" s="1" t="s">
        <v>532</v>
      </c>
      <c r="O827" s="1" t="s">
        <v>603</v>
      </c>
      <c r="P827" s="1" t="s">
        <v>17</v>
      </c>
      <c r="Q827" s="1" t="s">
        <v>5972</v>
      </c>
      <c r="R827" s="1" t="s">
        <v>6798</v>
      </c>
      <c r="S827" s="3" t="s">
        <v>1293</v>
      </c>
      <c r="T827" s="14" t="s">
        <v>5973</v>
      </c>
      <c r="U827" s="1" t="s">
        <v>161</v>
      </c>
      <c r="V827" s="13" t="s">
        <v>121</v>
      </c>
      <c r="W827" s="11" t="s">
        <v>1237</v>
      </c>
      <c r="X827" s="11" t="s">
        <v>1208</v>
      </c>
      <c r="Y827" s="11" t="s">
        <v>1209</v>
      </c>
      <c r="Z827" s="11" t="s">
        <v>49</v>
      </c>
      <c r="AA827" s="11">
        <v>4608</v>
      </c>
      <c r="AC827" s="11" t="s">
        <v>6793</v>
      </c>
      <c r="AD827" s="3">
        <v>6845</v>
      </c>
      <c r="AE827" s="45">
        <f t="shared" si="37"/>
        <v>-0.5</v>
      </c>
    </row>
    <row r="828" spans="1:31" ht="12" customHeight="1" x14ac:dyDescent="0.25">
      <c r="A828" s="45">
        <f t="shared" si="36"/>
        <v>0.75</v>
      </c>
      <c r="B828" s="45">
        <f t="shared" si="38"/>
        <v>0.75</v>
      </c>
      <c r="D828" s="1" t="s">
        <v>1655</v>
      </c>
      <c r="E828" s="34">
        <v>25</v>
      </c>
      <c r="F828" s="1" t="s">
        <v>12</v>
      </c>
      <c r="G828" s="1" t="s">
        <v>42</v>
      </c>
      <c r="H828" s="14" t="s">
        <v>1656</v>
      </c>
      <c r="I828" s="39">
        <v>43554</v>
      </c>
      <c r="J828" s="1" t="s">
        <v>1657</v>
      </c>
      <c r="K828" s="1" t="s">
        <v>69</v>
      </c>
      <c r="L828" s="17" t="s">
        <v>35</v>
      </c>
      <c r="M828" s="15">
        <v>33161</v>
      </c>
      <c r="N828" s="1" t="s">
        <v>70</v>
      </c>
      <c r="O828" s="1" t="s">
        <v>1658</v>
      </c>
      <c r="P828" s="1" t="s">
        <v>17</v>
      </c>
      <c r="Q828" s="1" t="s">
        <v>1659</v>
      </c>
      <c r="R828" s="1" t="s">
        <v>6798</v>
      </c>
      <c r="S828" s="3" t="s">
        <v>1293</v>
      </c>
      <c r="T828" s="14" t="s">
        <v>1660</v>
      </c>
      <c r="U828" s="1" t="s">
        <v>49</v>
      </c>
      <c r="V828" s="13" t="s">
        <v>18</v>
      </c>
      <c r="W828" s="11" t="s">
        <v>1234</v>
      </c>
      <c r="X828" s="11" t="s">
        <v>1210</v>
      </c>
      <c r="Y828" s="11"/>
      <c r="Z828" s="11" t="s">
        <v>49</v>
      </c>
      <c r="AA828" s="11">
        <v>4606</v>
      </c>
      <c r="AC828" s="11" t="s">
        <v>6791</v>
      </c>
      <c r="AD828" s="3">
        <v>6839</v>
      </c>
      <c r="AE828" s="45">
        <f t="shared" si="37"/>
        <v>0.75</v>
      </c>
    </row>
    <row r="829" spans="1:31" ht="12" customHeight="1" x14ac:dyDescent="0.25">
      <c r="A829" s="45">
        <f t="shared" si="36"/>
        <v>0.5</v>
      </c>
      <c r="B829" s="45">
        <f t="shared" si="38"/>
        <v>0.5</v>
      </c>
      <c r="D829" s="1" t="s">
        <v>1701</v>
      </c>
      <c r="E829" s="34">
        <v>30</v>
      </c>
      <c r="F829" s="1" t="s">
        <v>12</v>
      </c>
      <c r="G829" s="1" t="s">
        <v>42</v>
      </c>
      <c r="H829" s="14" t="s">
        <v>1702</v>
      </c>
      <c r="I829" s="39">
        <v>43554</v>
      </c>
      <c r="J829" s="1" t="s">
        <v>1703</v>
      </c>
      <c r="K829" s="1" t="s">
        <v>150</v>
      </c>
      <c r="L829" s="17" t="s">
        <v>119</v>
      </c>
      <c r="M829" s="15">
        <v>27704</v>
      </c>
      <c r="N829" s="1" t="s">
        <v>150</v>
      </c>
      <c r="O829" s="1" t="s">
        <v>151</v>
      </c>
      <c r="P829" s="1" t="s">
        <v>17</v>
      </c>
      <c r="Q829" s="1" t="s">
        <v>1704</v>
      </c>
      <c r="R829" s="1" t="s">
        <v>6798</v>
      </c>
      <c r="S829" s="3" t="s">
        <v>1293</v>
      </c>
      <c r="T829" s="14" t="s">
        <v>1705</v>
      </c>
      <c r="U829" s="1" t="s">
        <v>49</v>
      </c>
      <c r="V829" s="13" t="s">
        <v>18</v>
      </c>
      <c r="W829" s="11" t="s">
        <v>1234</v>
      </c>
      <c r="X829" s="11" t="s">
        <v>1210</v>
      </c>
      <c r="Y829" s="11" t="s">
        <v>1212</v>
      </c>
      <c r="Z829" s="11" t="s">
        <v>161</v>
      </c>
      <c r="AA829" s="11">
        <v>4669</v>
      </c>
      <c r="AC829" s="11" t="s">
        <v>6793</v>
      </c>
      <c r="AD829" s="3">
        <v>6840</v>
      </c>
      <c r="AE829" s="45">
        <f t="shared" si="37"/>
        <v>0.5</v>
      </c>
    </row>
    <row r="830" spans="1:31" ht="12" customHeight="1" x14ac:dyDescent="0.25">
      <c r="A830" s="45">
        <f t="shared" si="36"/>
        <v>0.75</v>
      </c>
      <c r="B830" s="45" t="str">
        <f t="shared" si="38"/>
        <v/>
      </c>
      <c r="D830" s="1" t="s">
        <v>4484</v>
      </c>
      <c r="E830" s="34">
        <v>22</v>
      </c>
      <c r="F830" s="1" t="s">
        <v>12</v>
      </c>
      <c r="G830" s="11" t="s">
        <v>25</v>
      </c>
      <c r="H830" s="1"/>
      <c r="I830" s="39">
        <v>43554</v>
      </c>
      <c r="J830" s="1" t="s">
        <v>4485</v>
      </c>
      <c r="K830" s="1" t="s">
        <v>504</v>
      </c>
      <c r="L830" s="17" t="s">
        <v>119</v>
      </c>
      <c r="M830" s="15">
        <v>28607</v>
      </c>
      <c r="N830" s="1" t="s">
        <v>915</v>
      </c>
      <c r="O830" s="1" t="s">
        <v>4486</v>
      </c>
      <c r="P830" s="1" t="s">
        <v>17</v>
      </c>
      <c r="Q830" s="1" t="s">
        <v>4487</v>
      </c>
      <c r="R830" s="1" t="s">
        <v>6798</v>
      </c>
      <c r="S830" s="3" t="s">
        <v>1293</v>
      </c>
      <c r="T830" s="14" t="s">
        <v>4488</v>
      </c>
      <c r="U830" s="1" t="s">
        <v>49</v>
      </c>
      <c r="V830" s="13" t="s">
        <v>6797</v>
      </c>
      <c r="W830" s="11" t="s">
        <v>1285</v>
      </c>
      <c r="X830" s="11" t="s">
        <v>1210</v>
      </c>
      <c r="Y830" s="11" t="s">
        <v>1211</v>
      </c>
      <c r="Z830" s="11" t="s">
        <v>49</v>
      </c>
      <c r="AA830" s="11">
        <v>4610</v>
      </c>
      <c r="AC830" s="11" t="s">
        <v>6791</v>
      </c>
      <c r="AD830" s="3">
        <v>6841</v>
      </c>
      <c r="AE830" s="45">
        <f t="shared" si="37"/>
        <v>0.75</v>
      </c>
    </row>
    <row r="831" spans="1:31" ht="12" customHeight="1" x14ac:dyDescent="0.25">
      <c r="A831" s="45">
        <f t="shared" si="36"/>
        <v>0.25</v>
      </c>
      <c r="B831" s="45" t="str">
        <f t="shared" si="38"/>
        <v/>
      </c>
      <c r="D831" s="1" t="s">
        <v>2932</v>
      </c>
      <c r="E831" s="34">
        <v>42</v>
      </c>
      <c r="F831" s="1" t="s">
        <v>12</v>
      </c>
      <c r="G831" s="1" t="s">
        <v>30</v>
      </c>
      <c r="H831" s="14" t="s">
        <v>2933</v>
      </c>
      <c r="I831" s="39">
        <v>43552</v>
      </c>
      <c r="J831" s="1" t="s">
        <v>2934</v>
      </c>
      <c r="K831" s="1" t="s">
        <v>2935</v>
      </c>
      <c r="L831" s="17" t="s">
        <v>39</v>
      </c>
      <c r="M831" s="15">
        <v>78155</v>
      </c>
      <c r="N831" s="1" t="s">
        <v>736</v>
      </c>
      <c r="O831" s="1" t="s">
        <v>171</v>
      </c>
      <c r="P831" s="1" t="s">
        <v>17</v>
      </c>
      <c r="Q831" s="1" t="s">
        <v>2936</v>
      </c>
      <c r="R831" s="1" t="s">
        <v>6798</v>
      </c>
      <c r="S831" s="3" t="s">
        <v>1293</v>
      </c>
      <c r="T831" s="14" t="s">
        <v>2937</v>
      </c>
      <c r="U831" s="1" t="s">
        <v>49</v>
      </c>
      <c r="V831" s="13" t="s">
        <v>18</v>
      </c>
      <c r="W831" s="11" t="s">
        <v>1234</v>
      </c>
      <c r="X831" s="11" t="s">
        <v>1208</v>
      </c>
      <c r="Y831" s="11" t="s">
        <v>1209</v>
      </c>
      <c r="Z831" s="11" t="s">
        <v>49</v>
      </c>
      <c r="AA831" s="11">
        <v>4607</v>
      </c>
      <c r="AC831" s="11" t="s">
        <v>6793</v>
      </c>
      <c r="AD831" s="3">
        <v>6838</v>
      </c>
      <c r="AE831" s="45">
        <f t="shared" si="37"/>
        <v>0.25</v>
      </c>
    </row>
    <row r="832" spans="1:31" ht="12" customHeight="1" x14ac:dyDescent="0.25">
      <c r="A832" s="45">
        <f t="shared" si="36"/>
        <v>0.5</v>
      </c>
      <c r="B832" s="45" t="str">
        <f t="shared" si="38"/>
        <v/>
      </c>
      <c r="D832" s="3" t="s">
        <v>1384</v>
      </c>
      <c r="E832" s="3">
        <v>43</v>
      </c>
      <c r="F832" s="3" t="s">
        <v>12</v>
      </c>
      <c r="G832" s="3" t="s">
        <v>20</v>
      </c>
      <c r="I832" s="39">
        <v>43552</v>
      </c>
      <c r="J832" s="3" t="s">
        <v>1385</v>
      </c>
      <c r="K832" s="3" t="s">
        <v>543</v>
      </c>
      <c r="L832" s="3" t="s">
        <v>56</v>
      </c>
      <c r="M832" s="15">
        <v>85301</v>
      </c>
      <c r="N832" s="3" t="s">
        <v>185</v>
      </c>
      <c r="O832" s="3" t="s">
        <v>186</v>
      </c>
      <c r="P832" s="3" t="s">
        <v>17</v>
      </c>
      <c r="Q832" s="3" t="s">
        <v>1386</v>
      </c>
      <c r="R832" s="3" t="s">
        <v>1328</v>
      </c>
      <c r="S832" s="3" t="s">
        <v>1293</v>
      </c>
      <c r="T832" s="3" t="s">
        <v>1387</v>
      </c>
      <c r="U832" s="3" t="s">
        <v>49</v>
      </c>
      <c r="V832" s="13" t="s">
        <v>18</v>
      </c>
      <c r="W832" s="11" t="s">
        <v>1234</v>
      </c>
      <c r="X832" s="11" t="s">
        <v>1210</v>
      </c>
      <c r="Y832" s="11" t="s">
        <v>1212</v>
      </c>
      <c r="Z832" s="11" t="s">
        <v>49</v>
      </c>
      <c r="AA832" s="11">
        <v>4598</v>
      </c>
      <c r="AC832" s="3" t="s">
        <v>6793</v>
      </c>
      <c r="AD832" s="3">
        <v>6837</v>
      </c>
      <c r="AE832" s="45">
        <f t="shared" si="37"/>
        <v>0.5</v>
      </c>
    </row>
    <row r="833" spans="1:31" ht="12" customHeight="1" x14ac:dyDescent="0.25">
      <c r="A833" s="45">
        <f t="shared" si="36"/>
        <v>0.5</v>
      </c>
      <c r="B833" s="45">
        <f t="shared" si="38"/>
        <v>0.5</v>
      </c>
      <c r="D833" s="1" t="s">
        <v>4188</v>
      </c>
      <c r="E833" s="34">
        <v>30</v>
      </c>
      <c r="F833" s="1" t="s">
        <v>12</v>
      </c>
      <c r="G833" s="1" t="s">
        <v>42</v>
      </c>
      <c r="H833" s="1"/>
      <c r="I833" s="39">
        <v>43551</v>
      </c>
      <c r="J833" s="1" t="s">
        <v>4189</v>
      </c>
      <c r="K833" s="1" t="s">
        <v>804</v>
      </c>
      <c r="L833" s="17" t="s">
        <v>28</v>
      </c>
      <c r="M833" s="15">
        <v>90301</v>
      </c>
      <c r="N833" s="1" t="s">
        <v>47</v>
      </c>
      <c r="O833" s="1" t="s">
        <v>805</v>
      </c>
      <c r="P833" s="1" t="s">
        <v>17</v>
      </c>
      <c r="Q833" s="1" t="s">
        <v>4190</v>
      </c>
      <c r="R833" s="1" t="s">
        <v>6798</v>
      </c>
      <c r="S833" s="3" t="s">
        <v>1293</v>
      </c>
      <c r="T833" s="14" t="s">
        <v>4191</v>
      </c>
      <c r="U833" s="1" t="s">
        <v>19</v>
      </c>
      <c r="V833" s="11" t="s">
        <v>18</v>
      </c>
      <c r="W833" s="11" t="s">
        <v>1261</v>
      </c>
      <c r="X833" s="11" t="s">
        <v>1208</v>
      </c>
      <c r="Y833" s="11" t="s">
        <v>1211</v>
      </c>
      <c r="Z833" s="11" t="s">
        <v>49</v>
      </c>
      <c r="AA833" s="11">
        <v>4671</v>
      </c>
      <c r="AC833" s="11" t="s">
        <v>6791</v>
      </c>
      <c r="AD833" s="3">
        <v>6832</v>
      </c>
      <c r="AE833" s="45">
        <f t="shared" si="37"/>
        <v>0.5</v>
      </c>
    </row>
    <row r="834" spans="1:31" ht="12" customHeight="1" x14ac:dyDescent="0.25">
      <c r="A834" s="45">
        <f t="shared" ref="A834:A897" si="39">IF(AE834 &lt; 0, 0%, AE834)</f>
        <v>0.5</v>
      </c>
      <c r="B834" s="45" t="str">
        <f t="shared" si="38"/>
        <v/>
      </c>
      <c r="D834" s="1" t="s">
        <v>2927</v>
      </c>
      <c r="E834" s="34">
        <v>40</v>
      </c>
      <c r="F834" s="1" t="s">
        <v>12</v>
      </c>
      <c r="G834" s="1" t="s">
        <v>30</v>
      </c>
      <c r="H834" s="14" t="s">
        <v>2928</v>
      </c>
      <c r="I834" s="39">
        <v>43551</v>
      </c>
      <c r="J834" s="1" t="s">
        <v>2929</v>
      </c>
      <c r="K834" s="1" t="s">
        <v>1238</v>
      </c>
      <c r="L834" s="17" t="s">
        <v>39</v>
      </c>
      <c r="M834" s="15">
        <v>79346</v>
      </c>
      <c r="N834" s="1" t="s">
        <v>1142</v>
      </c>
      <c r="O834" s="1" t="s">
        <v>105</v>
      </c>
      <c r="P834" s="1" t="s">
        <v>17</v>
      </c>
      <c r="Q834" s="1" t="s">
        <v>2930</v>
      </c>
      <c r="R834" s="1" t="s">
        <v>6798</v>
      </c>
      <c r="S834" s="3" t="s">
        <v>1293</v>
      </c>
      <c r="T834" s="14" t="s">
        <v>2931</v>
      </c>
      <c r="U834" s="1" t="s">
        <v>49</v>
      </c>
      <c r="V834" s="13" t="s">
        <v>18</v>
      </c>
      <c r="W834" s="11" t="s">
        <v>1234</v>
      </c>
      <c r="X834" s="11" t="s">
        <v>1210</v>
      </c>
      <c r="Y834" s="11" t="s">
        <v>1209</v>
      </c>
      <c r="Z834" s="11" t="s">
        <v>49</v>
      </c>
      <c r="AA834" s="11">
        <v>4601</v>
      </c>
      <c r="AC834" s="11" t="s">
        <v>6792</v>
      </c>
      <c r="AD834" s="3">
        <v>6830</v>
      </c>
      <c r="AE834" s="45">
        <f t="shared" ref="AE834:AE897" si="40">IF(ISERR(SEARCH("armed", V834)), 0%, 25%) + IF(ISERR(SEARCH("gun", W834)), 0%, 25%) + IF(ISERR(SEARCH("attack", X834)), 0%, 25%) + IF(OR(Y834 = "Car", Y834 = "Foot"), -25%, IF(Y834="Not fleeing", 25%, 0%)) +IF(U834="Yes", -25%, 0%)</f>
        <v>0.5</v>
      </c>
    </row>
    <row r="835" spans="1:31" ht="12" customHeight="1" x14ac:dyDescent="0.25">
      <c r="A835" s="45">
        <f t="shared" si="39"/>
        <v>0.5</v>
      </c>
      <c r="B835" s="45" t="str">
        <f t="shared" ref="B835:B898" si="41">IF(ISERR(SEARCH("black", G835)), "", A835)</f>
        <v/>
      </c>
      <c r="D835" s="1" t="s">
        <v>4103</v>
      </c>
      <c r="E835" s="34">
        <v>27</v>
      </c>
      <c r="F835" s="1" t="s">
        <v>12</v>
      </c>
      <c r="G835" s="11" t="s">
        <v>25</v>
      </c>
      <c r="H835" s="1"/>
      <c r="I835" s="39">
        <v>43551</v>
      </c>
      <c r="J835" s="1" t="s">
        <v>4104</v>
      </c>
      <c r="K835" s="1" t="s">
        <v>483</v>
      </c>
      <c r="L835" s="17" t="s">
        <v>124</v>
      </c>
      <c r="M835" s="15">
        <v>73018</v>
      </c>
      <c r="N835" s="1" t="s">
        <v>484</v>
      </c>
      <c r="O835" s="1" t="s">
        <v>1180</v>
      </c>
      <c r="P835" s="1" t="s">
        <v>17</v>
      </c>
      <c r="Q835" s="1" t="s">
        <v>4105</v>
      </c>
      <c r="R835" s="1" t="s">
        <v>6798</v>
      </c>
      <c r="S835" s="3" t="s">
        <v>1293</v>
      </c>
      <c r="T835" s="14" t="s">
        <v>4106</v>
      </c>
      <c r="U835" s="1" t="s">
        <v>49</v>
      </c>
      <c r="V835" s="13" t="s">
        <v>18</v>
      </c>
      <c r="W835" s="11" t="s">
        <v>1233</v>
      </c>
      <c r="X835" s="11" t="s">
        <v>1208</v>
      </c>
      <c r="Y835" s="11" t="s">
        <v>1211</v>
      </c>
      <c r="Z835" s="11" t="s">
        <v>49</v>
      </c>
      <c r="AA835" s="11">
        <v>4602</v>
      </c>
      <c r="AC835" s="11" t="s">
        <v>6792</v>
      </c>
      <c r="AD835" s="3">
        <v>6831</v>
      </c>
      <c r="AE835" s="45">
        <f t="shared" si="40"/>
        <v>0.5</v>
      </c>
    </row>
    <row r="836" spans="1:31" ht="12" customHeight="1" x14ac:dyDescent="0.25">
      <c r="A836" s="45">
        <f t="shared" si="39"/>
        <v>1</v>
      </c>
      <c r="B836" s="45" t="str">
        <f t="shared" si="41"/>
        <v/>
      </c>
      <c r="D836" s="1" t="s">
        <v>2350</v>
      </c>
      <c r="E836" s="34">
        <v>51</v>
      </c>
      <c r="F836" s="1" t="s">
        <v>12</v>
      </c>
      <c r="G836" s="1" t="s">
        <v>25</v>
      </c>
      <c r="H836" s="14" t="s">
        <v>2351</v>
      </c>
      <c r="I836" s="39">
        <v>43551</v>
      </c>
      <c r="J836" s="1" t="s">
        <v>2352</v>
      </c>
      <c r="K836" s="1" t="s">
        <v>710</v>
      </c>
      <c r="L836" s="17" t="s">
        <v>152</v>
      </c>
      <c r="M836" s="15">
        <v>3103</v>
      </c>
      <c r="N836" s="1" t="s">
        <v>639</v>
      </c>
      <c r="O836" s="1" t="s">
        <v>2353</v>
      </c>
      <c r="P836" s="1" t="s">
        <v>17</v>
      </c>
      <c r="Q836" s="1" t="s">
        <v>2354</v>
      </c>
      <c r="R836" s="1" t="s">
        <v>6798</v>
      </c>
      <c r="S836" s="3" t="s">
        <v>1293</v>
      </c>
      <c r="T836" s="14" t="s">
        <v>2355</v>
      </c>
      <c r="U836" s="1" t="s">
        <v>49</v>
      </c>
      <c r="V836" s="13" t="s">
        <v>18</v>
      </c>
      <c r="W836" s="11" t="s">
        <v>1234</v>
      </c>
      <c r="X836" s="11" t="s">
        <v>1210</v>
      </c>
      <c r="Y836" s="11" t="s">
        <v>1211</v>
      </c>
      <c r="Z836" s="11" t="s">
        <v>49</v>
      </c>
      <c r="AA836" s="11">
        <v>4600</v>
      </c>
      <c r="AC836" s="11" t="s">
        <v>6791</v>
      </c>
      <c r="AD836" s="3">
        <v>6829</v>
      </c>
      <c r="AE836" s="45">
        <f t="shared" si="40"/>
        <v>1</v>
      </c>
    </row>
    <row r="837" spans="1:31" ht="12" customHeight="1" x14ac:dyDescent="0.25">
      <c r="A837" s="45">
        <f t="shared" si="39"/>
        <v>0.25</v>
      </c>
      <c r="B837" s="45" t="str">
        <f t="shared" si="41"/>
        <v/>
      </c>
      <c r="D837" s="3" t="s">
        <v>1422</v>
      </c>
      <c r="E837" s="3">
        <v>39</v>
      </c>
      <c r="F837" s="3" t="s">
        <v>12</v>
      </c>
      <c r="G837" s="3" t="s">
        <v>13</v>
      </c>
      <c r="H837" s="3" t="s">
        <v>1423</v>
      </c>
      <c r="I837" s="39">
        <v>43551</v>
      </c>
      <c r="J837" s="3" t="s">
        <v>1424</v>
      </c>
      <c r="K837" s="3" t="s">
        <v>427</v>
      </c>
      <c r="L837" s="3" t="s">
        <v>58</v>
      </c>
      <c r="M837" s="15">
        <v>55904</v>
      </c>
      <c r="N837" s="3" t="s">
        <v>1425</v>
      </c>
      <c r="O837" s="3" t="s">
        <v>429</v>
      </c>
      <c r="P837" s="3" t="s">
        <v>1254</v>
      </c>
      <c r="Q837" s="3" t="s">
        <v>1426</v>
      </c>
      <c r="R837" s="3" t="s">
        <v>1427</v>
      </c>
      <c r="S837" s="3" t="s">
        <v>1293</v>
      </c>
      <c r="T837" s="3" t="s">
        <v>1428</v>
      </c>
      <c r="U837" s="3" t="s">
        <v>49</v>
      </c>
      <c r="V837" s="3" t="s">
        <v>6797</v>
      </c>
      <c r="W837" s="11" t="s">
        <v>1285</v>
      </c>
      <c r="X837" s="11"/>
      <c r="Y837" s="11"/>
      <c r="Z837" s="11"/>
      <c r="AA837" s="11"/>
      <c r="AC837" s="3" t="s">
        <v>6793</v>
      </c>
      <c r="AD837" s="3">
        <v>6833</v>
      </c>
      <c r="AE837" s="45">
        <f t="shared" si="40"/>
        <v>0.25</v>
      </c>
    </row>
    <row r="838" spans="1:31" ht="12" customHeight="1" x14ac:dyDescent="0.25">
      <c r="A838" s="45">
        <f t="shared" si="39"/>
        <v>0.5</v>
      </c>
      <c r="B838" s="45">
        <f t="shared" si="41"/>
        <v>0.5</v>
      </c>
      <c r="D838" s="1" t="s">
        <v>4904</v>
      </c>
      <c r="E838" s="34">
        <v>38</v>
      </c>
      <c r="F838" s="1" t="s">
        <v>12</v>
      </c>
      <c r="G838" s="1" t="s">
        <v>42</v>
      </c>
      <c r="H838" s="14" t="s">
        <v>4905</v>
      </c>
      <c r="I838" s="39">
        <v>43551</v>
      </c>
      <c r="J838" s="1" t="s">
        <v>4906</v>
      </c>
      <c r="K838" s="1" t="s">
        <v>721</v>
      </c>
      <c r="L838" s="17" t="s">
        <v>15</v>
      </c>
      <c r="M838" s="15">
        <v>70053</v>
      </c>
      <c r="N838" s="1" t="s">
        <v>399</v>
      </c>
      <c r="O838" s="1" t="s">
        <v>470</v>
      </c>
      <c r="P838" s="1" t="s">
        <v>17</v>
      </c>
      <c r="Q838" s="1" t="s">
        <v>4907</v>
      </c>
      <c r="R838" s="1" t="s">
        <v>6798</v>
      </c>
      <c r="S838" s="3" t="s">
        <v>1293</v>
      </c>
      <c r="T838" s="14" t="s">
        <v>4908</v>
      </c>
      <c r="U838" s="1" t="s">
        <v>49</v>
      </c>
      <c r="V838" s="13" t="s">
        <v>121</v>
      </c>
      <c r="W838" s="11" t="s">
        <v>1237</v>
      </c>
      <c r="X838" s="11" t="s">
        <v>1210</v>
      </c>
      <c r="Y838" s="11" t="s">
        <v>1211</v>
      </c>
      <c r="Z838" s="11" t="s">
        <v>49</v>
      </c>
      <c r="AA838" s="11">
        <v>4604</v>
      </c>
      <c r="AC838" s="11" t="s">
        <v>6793</v>
      </c>
      <c r="AD838" s="3">
        <v>6834</v>
      </c>
      <c r="AE838" s="45">
        <f t="shared" si="40"/>
        <v>0.5</v>
      </c>
    </row>
    <row r="839" spans="1:31" ht="12" customHeight="1" x14ac:dyDescent="0.25">
      <c r="A839" s="45">
        <f t="shared" si="39"/>
        <v>0</v>
      </c>
      <c r="B839" s="45">
        <f t="shared" si="41"/>
        <v>0</v>
      </c>
      <c r="D839" s="1" t="s">
        <v>4909</v>
      </c>
      <c r="E839" s="34">
        <v>39</v>
      </c>
      <c r="F839" s="1" t="s">
        <v>12</v>
      </c>
      <c r="G839" s="1" t="s">
        <v>42</v>
      </c>
      <c r="H839" s="14" t="s">
        <v>4910</v>
      </c>
      <c r="I839" s="39">
        <v>43551</v>
      </c>
      <c r="J839" s="1" t="s">
        <v>4906</v>
      </c>
      <c r="K839" s="1" t="s">
        <v>721</v>
      </c>
      <c r="L839" s="17" t="s">
        <v>15</v>
      </c>
      <c r="M839" s="15">
        <v>70053</v>
      </c>
      <c r="N839" s="1" t="s">
        <v>399</v>
      </c>
      <c r="O839" s="1" t="s">
        <v>470</v>
      </c>
      <c r="P839" s="1" t="s">
        <v>17</v>
      </c>
      <c r="Q839" s="1" t="s">
        <v>4907</v>
      </c>
      <c r="R839" s="1" t="s">
        <v>6798</v>
      </c>
      <c r="S839" s="3" t="s">
        <v>1293</v>
      </c>
      <c r="T839" s="14" t="s">
        <v>4908</v>
      </c>
      <c r="U839" s="1" t="s">
        <v>49</v>
      </c>
      <c r="V839" s="13" t="s">
        <v>121</v>
      </c>
      <c r="W839" s="11" t="s">
        <v>1237</v>
      </c>
      <c r="X839" s="11" t="s">
        <v>1210</v>
      </c>
      <c r="Y839" s="11" t="s">
        <v>1209</v>
      </c>
      <c r="Z839" s="11" t="s">
        <v>49</v>
      </c>
      <c r="AA839" s="11">
        <v>4605</v>
      </c>
      <c r="AC839" s="11" t="s">
        <v>6793</v>
      </c>
      <c r="AD839" s="3">
        <v>6835</v>
      </c>
      <c r="AE839" s="45">
        <f t="shared" si="40"/>
        <v>0</v>
      </c>
    </row>
    <row r="840" spans="1:31" ht="12" customHeight="1" x14ac:dyDescent="0.25">
      <c r="A840" s="45">
        <f t="shared" si="39"/>
        <v>0.5</v>
      </c>
      <c r="B840" s="45" t="str">
        <f t="shared" si="41"/>
        <v/>
      </c>
      <c r="D840" s="1" t="s">
        <v>4965</v>
      </c>
      <c r="E840" s="34">
        <v>25</v>
      </c>
      <c r="F840" s="1" t="s">
        <v>12</v>
      </c>
      <c r="G840" s="1" t="s">
        <v>25</v>
      </c>
      <c r="H840" s="14" t="s">
        <v>4966</v>
      </c>
      <c r="I840" s="39">
        <v>43551</v>
      </c>
      <c r="J840" s="1" t="s">
        <v>4967</v>
      </c>
      <c r="K840" s="1" t="s">
        <v>4968</v>
      </c>
      <c r="L840" s="17" t="s">
        <v>39</v>
      </c>
      <c r="M840" s="15">
        <v>78611</v>
      </c>
      <c r="N840" s="1" t="s">
        <v>4968</v>
      </c>
      <c r="O840" s="1" t="s">
        <v>4969</v>
      </c>
      <c r="P840" s="1" t="s">
        <v>17</v>
      </c>
      <c r="Q840" s="1" t="s">
        <v>4970</v>
      </c>
      <c r="R840" s="1" t="s">
        <v>6798</v>
      </c>
      <c r="S840" s="3" t="s">
        <v>1293</v>
      </c>
      <c r="T840" s="14" t="s">
        <v>4971</v>
      </c>
      <c r="U840" s="1" t="s">
        <v>49</v>
      </c>
      <c r="V840" s="13" t="s">
        <v>121</v>
      </c>
      <c r="W840" s="11" t="s">
        <v>1237</v>
      </c>
      <c r="X840" s="11" t="s">
        <v>1210</v>
      </c>
      <c r="Y840" s="11" t="s">
        <v>1211</v>
      </c>
      <c r="Z840" s="11" t="s">
        <v>161</v>
      </c>
      <c r="AA840" s="11">
        <v>4597</v>
      </c>
      <c r="AC840" s="11" t="s">
        <v>6792</v>
      </c>
      <c r="AD840" s="3">
        <v>6836</v>
      </c>
      <c r="AE840" s="45">
        <f t="shared" si="40"/>
        <v>0.5</v>
      </c>
    </row>
    <row r="841" spans="1:31" ht="12" customHeight="1" x14ac:dyDescent="0.25">
      <c r="A841" s="45">
        <f t="shared" si="39"/>
        <v>0.5</v>
      </c>
      <c r="B841" s="45">
        <f t="shared" si="41"/>
        <v>0.5</v>
      </c>
      <c r="D841" s="1" t="s">
        <v>5201</v>
      </c>
      <c r="E841" s="34">
        <v>27</v>
      </c>
      <c r="F841" s="1" t="s">
        <v>12</v>
      </c>
      <c r="G841" s="1" t="s">
        <v>42</v>
      </c>
      <c r="H841" s="13"/>
      <c r="I841" s="39">
        <v>43549</v>
      </c>
      <c r="J841" s="1" t="s">
        <v>5202</v>
      </c>
      <c r="K841" s="1" t="s">
        <v>604</v>
      </c>
      <c r="L841" s="1" t="s">
        <v>119</v>
      </c>
      <c r="M841" s="15">
        <v>28216</v>
      </c>
      <c r="N841" s="1" t="s">
        <v>605</v>
      </c>
      <c r="O841" s="1" t="s">
        <v>606</v>
      </c>
      <c r="P841" s="1" t="s">
        <v>17</v>
      </c>
      <c r="Q841" s="1" t="s">
        <v>5203</v>
      </c>
      <c r="R841" s="1" t="s">
        <v>6798</v>
      </c>
      <c r="S841" s="3" t="s">
        <v>1293</v>
      </c>
      <c r="T841" s="14" t="s">
        <v>5204</v>
      </c>
      <c r="U841" s="1" t="s">
        <v>161</v>
      </c>
      <c r="V841" s="13" t="s">
        <v>18</v>
      </c>
      <c r="W841" s="11" t="s">
        <v>1234</v>
      </c>
      <c r="X841" s="11" t="s">
        <v>1208</v>
      </c>
      <c r="Y841" s="11" t="s">
        <v>1211</v>
      </c>
      <c r="Z841" s="11" t="s">
        <v>161</v>
      </c>
      <c r="AA841" s="11">
        <v>4587</v>
      </c>
      <c r="AC841" s="11" t="s">
        <v>6793</v>
      </c>
      <c r="AD841" s="3">
        <v>6825</v>
      </c>
      <c r="AE841" s="45">
        <f t="shared" si="40"/>
        <v>0.5</v>
      </c>
    </row>
    <row r="842" spans="1:31" ht="12" customHeight="1" x14ac:dyDescent="0.25">
      <c r="A842" s="45">
        <f t="shared" si="39"/>
        <v>1</v>
      </c>
      <c r="B842" s="45">
        <f t="shared" si="41"/>
        <v>1</v>
      </c>
      <c r="D842" s="1" t="s">
        <v>3440</v>
      </c>
      <c r="E842" s="34">
        <v>18</v>
      </c>
      <c r="F842" s="1" t="s">
        <v>12</v>
      </c>
      <c r="G842" s="11" t="s">
        <v>42</v>
      </c>
      <c r="H842" s="1"/>
      <c r="I842" s="39">
        <v>43549</v>
      </c>
      <c r="J842" s="1" t="s">
        <v>3441</v>
      </c>
      <c r="K842" s="1" t="s">
        <v>209</v>
      </c>
      <c r="L842" s="17" t="s">
        <v>131</v>
      </c>
      <c r="M842" s="15">
        <v>63111</v>
      </c>
      <c r="N842" s="1" t="s">
        <v>1283</v>
      </c>
      <c r="O842" s="1" t="s">
        <v>629</v>
      </c>
      <c r="P842" s="1" t="s">
        <v>17</v>
      </c>
      <c r="Q842" s="1" t="s">
        <v>3442</v>
      </c>
      <c r="R842" s="1" t="s">
        <v>6798</v>
      </c>
      <c r="S842" s="3" t="s">
        <v>1293</v>
      </c>
      <c r="T842" s="14" t="s">
        <v>3443</v>
      </c>
      <c r="U842" s="1" t="s">
        <v>49</v>
      </c>
      <c r="V842" s="13" t="s">
        <v>18</v>
      </c>
      <c r="W842" s="11" t="s">
        <v>1234</v>
      </c>
      <c r="X842" s="11" t="s">
        <v>1210</v>
      </c>
      <c r="Y842" s="11" t="s">
        <v>1211</v>
      </c>
      <c r="Z842" s="11" t="s">
        <v>49</v>
      </c>
      <c r="AA842" s="11">
        <v>4657</v>
      </c>
      <c r="AC842" s="11" t="s">
        <v>6791</v>
      </c>
      <c r="AD842" s="3">
        <v>6824</v>
      </c>
      <c r="AE842" s="45">
        <f t="shared" si="40"/>
        <v>1</v>
      </c>
    </row>
    <row r="843" spans="1:31" ht="12" customHeight="1" x14ac:dyDescent="0.25">
      <c r="A843" s="45">
        <f t="shared" si="39"/>
        <v>0.25</v>
      </c>
      <c r="B843" s="45" t="str">
        <f t="shared" si="41"/>
        <v/>
      </c>
      <c r="D843" s="1" t="s">
        <v>5433</v>
      </c>
      <c r="E843" s="34">
        <v>26</v>
      </c>
      <c r="F843" s="1" t="s">
        <v>12</v>
      </c>
      <c r="G843" s="1" t="s">
        <v>30</v>
      </c>
      <c r="H843" s="14" t="s">
        <v>5434</v>
      </c>
      <c r="I843" s="39">
        <v>43549</v>
      </c>
      <c r="J843" s="1" t="s">
        <v>5435</v>
      </c>
      <c r="K843" s="1" t="s">
        <v>5436</v>
      </c>
      <c r="L843" s="1" t="s">
        <v>32</v>
      </c>
      <c r="M843" s="15">
        <v>21788</v>
      </c>
      <c r="N843" s="1" t="s">
        <v>521</v>
      </c>
      <c r="O843" s="1" t="s">
        <v>522</v>
      </c>
      <c r="P843" s="1" t="s">
        <v>17</v>
      </c>
      <c r="Q843" s="1" t="s">
        <v>5437</v>
      </c>
      <c r="R843" s="1" t="s">
        <v>6798</v>
      </c>
      <c r="S843" s="3" t="s">
        <v>1293</v>
      </c>
      <c r="T843" s="14" t="s">
        <v>5438</v>
      </c>
      <c r="U843" s="1" t="s">
        <v>161</v>
      </c>
      <c r="V843" s="13" t="s">
        <v>18</v>
      </c>
      <c r="W843" s="11" t="s">
        <v>1234</v>
      </c>
      <c r="X843" s="11" t="s">
        <v>1208</v>
      </c>
      <c r="Y843" s="11"/>
      <c r="Z843" s="11" t="s">
        <v>49</v>
      </c>
      <c r="AA843" s="11">
        <v>4588</v>
      </c>
      <c r="AC843" s="11" t="s">
        <v>6792</v>
      </c>
      <c r="AD843" s="3">
        <v>6827</v>
      </c>
      <c r="AE843" s="45">
        <f t="shared" si="40"/>
        <v>0.25</v>
      </c>
    </row>
    <row r="844" spans="1:31" ht="12" customHeight="1" x14ac:dyDescent="0.25">
      <c r="A844" s="45">
        <f t="shared" si="39"/>
        <v>0</v>
      </c>
      <c r="B844" s="45" t="str">
        <f t="shared" si="41"/>
        <v/>
      </c>
      <c r="D844" s="1" t="s">
        <v>5270</v>
      </c>
      <c r="E844" s="34">
        <v>30</v>
      </c>
      <c r="F844" s="1" t="s">
        <v>12</v>
      </c>
      <c r="G844" s="1" t="s">
        <v>25</v>
      </c>
      <c r="H844" s="14" t="s">
        <v>5271</v>
      </c>
      <c r="I844" s="39">
        <v>43549</v>
      </c>
      <c r="J844" s="1" t="s">
        <v>5272</v>
      </c>
      <c r="K844" s="1" t="s">
        <v>1356</v>
      </c>
      <c r="L844" s="1" t="s">
        <v>21</v>
      </c>
      <c r="M844" s="15">
        <v>29581</v>
      </c>
      <c r="N844" s="1" t="s">
        <v>294</v>
      </c>
      <c r="O844" s="1" t="s">
        <v>295</v>
      </c>
      <c r="P844" s="1" t="s">
        <v>17</v>
      </c>
      <c r="Q844" s="1" t="s">
        <v>5273</v>
      </c>
      <c r="R844" s="1" t="s">
        <v>6798</v>
      </c>
      <c r="S844" s="3" t="s">
        <v>1293</v>
      </c>
      <c r="T844" s="14" t="s">
        <v>5274</v>
      </c>
      <c r="U844" s="1" t="s">
        <v>161</v>
      </c>
      <c r="V844" s="13" t="s">
        <v>18</v>
      </c>
      <c r="W844" s="11" t="s">
        <v>1234</v>
      </c>
      <c r="X844" s="11" t="s">
        <v>1208</v>
      </c>
      <c r="Y844" s="11" t="s">
        <v>1212</v>
      </c>
      <c r="Z844" s="11" t="s">
        <v>49</v>
      </c>
      <c r="AA844" s="11">
        <v>4603</v>
      </c>
      <c r="AC844" s="11" t="s">
        <v>6792</v>
      </c>
      <c r="AD844" s="3">
        <v>6826</v>
      </c>
      <c r="AE844" s="45">
        <f t="shared" si="40"/>
        <v>0</v>
      </c>
    </row>
    <row r="845" spans="1:31" ht="12" customHeight="1" x14ac:dyDescent="0.25">
      <c r="A845" s="45">
        <f t="shared" si="39"/>
        <v>0.5</v>
      </c>
      <c r="B845" s="45">
        <f t="shared" si="41"/>
        <v>0.5</v>
      </c>
      <c r="D845" s="1" t="s">
        <v>4355</v>
      </c>
      <c r="E845" s="34">
        <v>57</v>
      </c>
      <c r="F845" s="1" t="s">
        <v>12</v>
      </c>
      <c r="G845" s="1" t="s">
        <v>42</v>
      </c>
      <c r="H845" s="14" t="s">
        <v>4356</v>
      </c>
      <c r="I845" s="39">
        <v>43549</v>
      </c>
      <c r="J845" s="1" t="s">
        <v>4357</v>
      </c>
      <c r="K845" s="1" t="s">
        <v>370</v>
      </c>
      <c r="L845" s="1" t="s">
        <v>32</v>
      </c>
      <c r="M845" s="15">
        <v>21215</v>
      </c>
      <c r="N845" s="1" t="s">
        <v>637</v>
      </c>
      <c r="O845" s="1" t="s">
        <v>501</v>
      </c>
      <c r="P845" s="1" t="s">
        <v>17</v>
      </c>
      <c r="Q845" s="1" t="s">
        <v>4358</v>
      </c>
      <c r="R845" s="1" t="s">
        <v>6798</v>
      </c>
      <c r="S845" s="3" t="s">
        <v>1293</v>
      </c>
      <c r="T845" s="14" t="s">
        <v>4359</v>
      </c>
      <c r="U845" s="1" t="s">
        <v>49</v>
      </c>
      <c r="V845" s="13" t="s">
        <v>6797</v>
      </c>
      <c r="W845" s="11" t="s">
        <v>1285</v>
      </c>
      <c r="X845" s="11" t="s">
        <v>1208</v>
      </c>
      <c r="Y845" s="11" t="s">
        <v>1211</v>
      </c>
      <c r="Z845" s="11" t="s">
        <v>161</v>
      </c>
      <c r="AA845" s="11">
        <v>4589</v>
      </c>
      <c r="AC845" s="11" t="s">
        <v>6791</v>
      </c>
      <c r="AD845" s="3">
        <v>6828</v>
      </c>
      <c r="AE845" s="45">
        <f t="shared" si="40"/>
        <v>0.5</v>
      </c>
    </row>
    <row r="846" spans="1:31" ht="12" customHeight="1" x14ac:dyDescent="0.25">
      <c r="A846" s="45">
        <f t="shared" si="39"/>
        <v>0.25</v>
      </c>
      <c r="B846" s="45" t="str">
        <f t="shared" si="41"/>
        <v/>
      </c>
      <c r="D846" s="1" t="s">
        <v>2344</v>
      </c>
      <c r="E846" s="34">
        <v>46</v>
      </c>
      <c r="F846" s="1" t="s">
        <v>12</v>
      </c>
      <c r="G846" s="1" t="s">
        <v>25</v>
      </c>
      <c r="H846" s="14" t="s">
        <v>2345</v>
      </c>
      <c r="I846" s="39">
        <v>43548</v>
      </c>
      <c r="J846" s="1" t="s">
        <v>2346</v>
      </c>
      <c r="K846" s="1" t="s">
        <v>617</v>
      </c>
      <c r="L846" s="1" t="s">
        <v>35</v>
      </c>
      <c r="M846" s="15">
        <v>32456</v>
      </c>
      <c r="N846" s="1" t="s">
        <v>618</v>
      </c>
      <c r="O846" s="1" t="s">
        <v>2347</v>
      </c>
      <c r="P846" s="1" t="s">
        <v>17</v>
      </c>
      <c r="Q846" s="1" t="s">
        <v>2348</v>
      </c>
      <c r="R846" s="1" t="s">
        <v>6798</v>
      </c>
      <c r="S846" s="3" t="s">
        <v>1293</v>
      </c>
      <c r="T846" s="14" t="s">
        <v>2349</v>
      </c>
      <c r="U846" s="1" t="s">
        <v>49</v>
      </c>
      <c r="V846" s="13" t="s">
        <v>18</v>
      </c>
      <c r="W846" s="11" t="s">
        <v>1234</v>
      </c>
      <c r="X846" s="11" t="s">
        <v>1208</v>
      </c>
      <c r="Y846" s="11" t="s">
        <v>1209</v>
      </c>
      <c r="Z846" s="11" t="s">
        <v>49</v>
      </c>
      <c r="AA846" s="11">
        <v>4592</v>
      </c>
      <c r="AC846" s="11" t="s">
        <v>6792</v>
      </c>
      <c r="AD846" s="3">
        <v>6823</v>
      </c>
      <c r="AE846" s="45">
        <f t="shared" si="40"/>
        <v>0.25</v>
      </c>
    </row>
    <row r="847" spans="1:31" ht="12" customHeight="1" x14ac:dyDescent="0.25">
      <c r="A847" s="45">
        <f t="shared" si="39"/>
        <v>0.5</v>
      </c>
      <c r="B847" s="45">
        <f t="shared" si="41"/>
        <v>0.5</v>
      </c>
      <c r="D847" s="1" t="s">
        <v>3691</v>
      </c>
      <c r="E847" s="34">
        <v>22</v>
      </c>
      <c r="F847" s="1" t="s">
        <v>12</v>
      </c>
      <c r="G847" s="1" t="s">
        <v>42</v>
      </c>
      <c r="H847" s="14" t="s">
        <v>3692</v>
      </c>
      <c r="I847" s="39">
        <v>43546</v>
      </c>
      <c r="J847" s="1" t="s">
        <v>3693</v>
      </c>
      <c r="K847" s="1" t="s">
        <v>3694</v>
      </c>
      <c r="L847" s="1" t="s">
        <v>21</v>
      </c>
      <c r="M847" s="15">
        <v>29488</v>
      </c>
      <c r="N847" s="1" t="s">
        <v>3695</v>
      </c>
      <c r="O847" s="1" t="s">
        <v>3696</v>
      </c>
      <c r="P847" s="1" t="s">
        <v>17</v>
      </c>
      <c r="Q847" s="1" t="s">
        <v>3697</v>
      </c>
      <c r="R847" s="1" t="s">
        <v>6798</v>
      </c>
      <c r="S847" s="3" t="s">
        <v>1293</v>
      </c>
      <c r="T847" s="14" t="s">
        <v>3698</v>
      </c>
      <c r="U847" s="1" t="s">
        <v>49</v>
      </c>
      <c r="V847" s="13" t="s">
        <v>18</v>
      </c>
      <c r="W847" s="11" t="s">
        <v>1233</v>
      </c>
      <c r="X847" s="11" t="s">
        <v>1208</v>
      </c>
      <c r="Y847" s="11" t="s">
        <v>1211</v>
      </c>
      <c r="Z847" s="11" t="s">
        <v>49</v>
      </c>
      <c r="AA847" s="11">
        <v>4595</v>
      </c>
      <c r="AC847" s="11" t="s">
        <v>6792</v>
      </c>
      <c r="AD847" s="3">
        <v>6822</v>
      </c>
      <c r="AE847" s="45">
        <f t="shared" si="40"/>
        <v>0.5</v>
      </c>
    </row>
    <row r="848" spans="1:31" ht="12" customHeight="1" x14ac:dyDescent="0.25">
      <c r="A848" s="45">
        <f t="shared" si="39"/>
        <v>0.5</v>
      </c>
      <c r="B848" s="45" t="str">
        <f t="shared" si="41"/>
        <v/>
      </c>
      <c r="D848" s="1" t="s">
        <v>5265</v>
      </c>
      <c r="E848" s="34">
        <v>45</v>
      </c>
      <c r="F848" s="1" t="s">
        <v>12</v>
      </c>
      <c r="G848" s="1" t="s">
        <v>25</v>
      </c>
      <c r="H848" s="14" t="s">
        <v>5266</v>
      </c>
      <c r="I848" s="39">
        <v>43546</v>
      </c>
      <c r="J848" s="1" t="s">
        <v>5267</v>
      </c>
      <c r="K848" s="1" t="s">
        <v>872</v>
      </c>
      <c r="L848" s="1" t="s">
        <v>119</v>
      </c>
      <c r="M848" s="15">
        <v>28560</v>
      </c>
      <c r="N848" s="1" t="s">
        <v>686</v>
      </c>
      <c r="O848" s="1" t="s">
        <v>1338</v>
      </c>
      <c r="P848" s="1" t="s">
        <v>17</v>
      </c>
      <c r="Q848" s="1" t="s">
        <v>5268</v>
      </c>
      <c r="R848" s="1" t="s">
        <v>6798</v>
      </c>
      <c r="S848" s="3" t="s">
        <v>1293</v>
      </c>
      <c r="T848" s="14" t="s">
        <v>5269</v>
      </c>
      <c r="U848" s="1" t="s">
        <v>161</v>
      </c>
      <c r="V848" s="13" t="s">
        <v>18</v>
      </c>
      <c r="W848" s="11" t="s">
        <v>1234</v>
      </c>
      <c r="X848" s="11" t="s">
        <v>1208</v>
      </c>
      <c r="Y848" s="11" t="s">
        <v>1211</v>
      </c>
      <c r="Z848" s="11" t="s">
        <v>49</v>
      </c>
      <c r="AA848" s="11">
        <v>4594</v>
      </c>
      <c r="AC848" s="11" t="s">
        <v>6793</v>
      </c>
      <c r="AD848" s="3">
        <v>6821</v>
      </c>
      <c r="AE848" s="45">
        <f t="shared" si="40"/>
        <v>0.5</v>
      </c>
    </row>
    <row r="849" spans="1:31" ht="12" customHeight="1" x14ac:dyDescent="0.25">
      <c r="A849" s="45">
        <f t="shared" si="39"/>
        <v>0.25</v>
      </c>
      <c r="B849" s="45">
        <f t="shared" si="41"/>
        <v>0.25</v>
      </c>
      <c r="D849" s="1" t="s">
        <v>1644</v>
      </c>
      <c r="E849" s="34">
        <v>19</v>
      </c>
      <c r="F849" s="1" t="s">
        <v>12</v>
      </c>
      <c r="G849" s="1" t="s">
        <v>42</v>
      </c>
      <c r="H849" s="13"/>
      <c r="I849" s="39">
        <v>43545</v>
      </c>
      <c r="J849" s="1" t="s">
        <v>1645</v>
      </c>
      <c r="K849" s="1" t="s">
        <v>853</v>
      </c>
      <c r="L849" s="1" t="s">
        <v>28</v>
      </c>
      <c r="M849" s="15">
        <v>95350</v>
      </c>
      <c r="N849" s="1" t="s">
        <v>534</v>
      </c>
      <c r="O849" s="1" t="s">
        <v>1335</v>
      </c>
      <c r="P849" s="1" t="s">
        <v>17</v>
      </c>
      <c r="Q849" s="1" t="s">
        <v>1646</v>
      </c>
      <c r="R849" s="1" t="s">
        <v>6798</v>
      </c>
      <c r="S849" s="3" t="s">
        <v>1293</v>
      </c>
      <c r="T849" s="14" t="s">
        <v>1647</v>
      </c>
      <c r="U849" s="1" t="s">
        <v>49</v>
      </c>
      <c r="V849" s="13" t="s">
        <v>18</v>
      </c>
      <c r="W849" s="11" t="s">
        <v>1234</v>
      </c>
      <c r="X849" s="11" t="s">
        <v>1213</v>
      </c>
      <c r="Y849" s="11" t="s">
        <v>1209</v>
      </c>
      <c r="Z849" s="11" t="s">
        <v>49</v>
      </c>
      <c r="AA849" s="11">
        <v>4585</v>
      </c>
      <c r="AC849" s="11" t="s">
        <v>6793</v>
      </c>
      <c r="AD849" s="3">
        <v>6819</v>
      </c>
      <c r="AE849" s="45">
        <f t="shared" si="40"/>
        <v>0.25</v>
      </c>
    </row>
    <row r="850" spans="1:31" ht="12" customHeight="1" x14ac:dyDescent="0.25">
      <c r="A850" s="45">
        <f t="shared" si="39"/>
        <v>0.5</v>
      </c>
      <c r="B850" s="45" t="str">
        <f t="shared" si="41"/>
        <v/>
      </c>
      <c r="D850" s="1" t="s">
        <v>5747</v>
      </c>
      <c r="E850" s="34">
        <v>32</v>
      </c>
      <c r="F850" s="1" t="s">
        <v>12</v>
      </c>
      <c r="G850" s="1" t="s">
        <v>20</v>
      </c>
      <c r="H850" s="13"/>
      <c r="I850" s="39">
        <v>43545</v>
      </c>
      <c r="J850" s="1" t="s">
        <v>5748</v>
      </c>
      <c r="K850" s="1" t="s">
        <v>5749</v>
      </c>
      <c r="L850" s="1" t="s">
        <v>73</v>
      </c>
      <c r="M850" s="15">
        <v>30342</v>
      </c>
      <c r="N850" s="1" t="s">
        <v>362</v>
      </c>
      <c r="O850" s="1" t="s">
        <v>5750</v>
      </c>
      <c r="P850" s="1" t="s">
        <v>17</v>
      </c>
      <c r="Q850" s="1" t="s">
        <v>5751</v>
      </c>
      <c r="R850" s="1" t="s">
        <v>6798</v>
      </c>
      <c r="S850" s="3" t="s">
        <v>1293</v>
      </c>
      <c r="T850" s="14" t="s">
        <v>5752</v>
      </c>
      <c r="U850" s="1" t="s">
        <v>161</v>
      </c>
      <c r="V850" s="13" t="s">
        <v>18</v>
      </c>
      <c r="W850" s="11" t="s">
        <v>1233</v>
      </c>
      <c r="X850" s="11" t="s">
        <v>1210</v>
      </c>
      <c r="Y850" s="11" t="s">
        <v>1211</v>
      </c>
      <c r="Z850" s="11" t="s">
        <v>49</v>
      </c>
      <c r="AA850" s="11">
        <v>4583</v>
      </c>
      <c r="AC850" s="11" t="s">
        <v>6791</v>
      </c>
      <c r="AD850" s="3">
        <v>6820</v>
      </c>
      <c r="AE850" s="45">
        <f t="shared" si="40"/>
        <v>0.5</v>
      </c>
    </row>
    <row r="851" spans="1:31" ht="12" customHeight="1" x14ac:dyDescent="0.25">
      <c r="A851" s="45">
        <f t="shared" si="39"/>
        <v>0.5</v>
      </c>
      <c r="B851" s="45">
        <f t="shared" si="41"/>
        <v>0.5</v>
      </c>
      <c r="D851" s="1" t="s">
        <v>5616</v>
      </c>
      <c r="E851" s="34">
        <v>29</v>
      </c>
      <c r="F851" s="1" t="s">
        <v>12</v>
      </c>
      <c r="G851" s="1" t="s">
        <v>42</v>
      </c>
      <c r="H851" s="14" t="s">
        <v>5617</v>
      </c>
      <c r="I851" s="39">
        <v>43544</v>
      </c>
      <c r="J851" s="1" t="s">
        <v>5618</v>
      </c>
      <c r="K851" s="1" t="s">
        <v>5619</v>
      </c>
      <c r="L851" s="1" t="s">
        <v>126</v>
      </c>
      <c r="M851" s="15">
        <v>16801</v>
      </c>
      <c r="N851" s="1" t="s">
        <v>5620</v>
      </c>
      <c r="O851" s="1" t="s">
        <v>5621</v>
      </c>
      <c r="P851" s="1" t="s">
        <v>17</v>
      </c>
      <c r="Q851" s="1" t="s">
        <v>5622</v>
      </c>
      <c r="R851" s="1" t="s">
        <v>6798</v>
      </c>
      <c r="S851" s="3" t="s">
        <v>1293</v>
      </c>
      <c r="T851" s="14" t="s">
        <v>5623</v>
      </c>
      <c r="U851" s="1" t="s">
        <v>161</v>
      </c>
      <c r="V851" s="13" t="s">
        <v>18</v>
      </c>
      <c r="W851" s="11" t="s">
        <v>1233</v>
      </c>
      <c r="X851" s="11" t="s">
        <v>1210</v>
      </c>
      <c r="Y851" s="11" t="s">
        <v>1211</v>
      </c>
      <c r="Z851" s="11" t="s">
        <v>49</v>
      </c>
      <c r="AA851" s="11">
        <v>4581</v>
      </c>
      <c r="AC851" s="11" t="s">
        <v>6793</v>
      </c>
      <c r="AD851" s="3">
        <v>6817</v>
      </c>
      <c r="AE851" s="45">
        <f t="shared" si="40"/>
        <v>0.5</v>
      </c>
    </row>
    <row r="852" spans="1:31" ht="12" customHeight="1" x14ac:dyDescent="0.25">
      <c r="A852" s="45">
        <f t="shared" si="39"/>
        <v>1</v>
      </c>
      <c r="B852" s="45" t="str">
        <f t="shared" si="41"/>
        <v/>
      </c>
      <c r="D852" s="1" t="s">
        <v>2806</v>
      </c>
      <c r="E852" s="34">
        <v>37</v>
      </c>
      <c r="F852" s="1" t="s">
        <v>12</v>
      </c>
      <c r="G852" s="1" t="s">
        <v>30</v>
      </c>
      <c r="H852" s="14" t="s">
        <v>2807</v>
      </c>
      <c r="I852" s="39">
        <v>43544</v>
      </c>
      <c r="J852" s="1" t="s">
        <v>2808</v>
      </c>
      <c r="K852" s="1" t="s">
        <v>194</v>
      </c>
      <c r="L852" s="1" t="s">
        <v>103</v>
      </c>
      <c r="M852" s="15">
        <v>89101</v>
      </c>
      <c r="N852" s="1" t="s">
        <v>167</v>
      </c>
      <c r="O852" s="1" t="s">
        <v>168</v>
      </c>
      <c r="P852" s="1" t="s">
        <v>17</v>
      </c>
      <c r="Q852" s="1" t="s">
        <v>2809</v>
      </c>
      <c r="R852" s="1" t="s">
        <v>6798</v>
      </c>
      <c r="S852" s="3" t="s">
        <v>1293</v>
      </c>
      <c r="T852" s="14" t="s">
        <v>2810</v>
      </c>
      <c r="U852" s="1" t="s">
        <v>49</v>
      </c>
      <c r="V852" s="13" t="s">
        <v>18</v>
      </c>
      <c r="W852" s="11" t="s">
        <v>1234</v>
      </c>
      <c r="X852" s="11" t="s">
        <v>1210</v>
      </c>
      <c r="Y852" s="11" t="s">
        <v>1211</v>
      </c>
      <c r="Z852" s="11" t="s">
        <v>161</v>
      </c>
      <c r="AA852" s="11">
        <v>4584</v>
      </c>
      <c r="AC852" s="11" t="s">
        <v>6791</v>
      </c>
      <c r="AD852" s="3">
        <v>6816</v>
      </c>
      <c r="AE852" s="45">
        <f t="shared" si="40"/>
        <v>1</v>
      </c>
    </row>
    <row r="853" spans="1:31" ht="12" customHeight="1" x14ac:dyDescent="0.25">
      <c r="A853" s="45">
        <f t="shared" si="39"/>
        <v>0.75</v>
      </c>
      <c r="B853" s="45" t="str">
        <f t="shared" si="41"/>
        <v/>
      </c>
      <c r="D853" s="1" t="s">
        <v>4297</v>
      </c>
      <c r="E853" s="34">
        <v>23</v>
      </c>
      <c r="F853" s="1" t="s">
        <v>52</v>
      </c>
      <c r="G853" s="1" t="s">
        <v>25</v>
      </c>
      <c r="H853" s="14" t="s">
        <v>4298</v>
      </c>
      <c r="I853" s="39">
        <v>43544</v>
      </c>
      <c r="J853" s="1" t="s">
        <v>4299</v>
      </c>
      <c r="K853" s="1" t="s">
        <v>169</v>
      </c>
      <c r="L853" s="1" t="s">
        <v>39</v>
      </c>
      <c r="M853" s="15">
        <v>78240</v>
      </c>
      <c r="N853" s="1" t="s">
        <v>170</v>
      </c>
      <c r="O853" s="1" t="s">
        <v>171</v>
      </c>
      <c r="P853" s="1" t="s">
        <v>17</v>
      </c>
      <c r="Q853" s="1" t="s">
        <v>4300</v>
      </c>
      <c r="R853" s="1" t="s">
        <v>6798</v>
      </c>
      <c r="S853" s="3" t="s">
        <v>1293</v>
      </c>
      <c r="T853" s="14" t="s">
        <v>4301</v>
      </c>
      <c r="U853" s="1" t="s">
        <v>19</v>
      </c>
      <c r="V853" s="13" t="s">
        <v>6797</v>
      </c>
      <c r="W853" s="11" t="s">
        <v>4276</v>
      </c>
      <c r="X853" s="11" t="s">
        <v>1210</v>
      </c>
      <c r="Y853" s="11" t="s">
        <v>1211</v>
      </c>
      <c r="Z853" s="11" t="s">
        <v>49</v>
      </c>
      <c r="AA853" s="11">
        <v>4591</v>
      </c>
      <c r="AC853" s="11" t="s">
        <v>6793</v>
      </c>
      <c r="AD853" s="3">
        <v>6818</v>
      </c>
      <c r="AE853" s="45">
        <f t="shared" si="40"/>
        <v>0.75</v>
      </c>
    </row>
    <row r="854" spans="1:31" ht="12" customHeight="1" x14ac:dyDescent="0.25">
      <c r="A854" s="45">
        <f t="shared" si="39"/>
        <v>0.25</v>
      </c>
      <c r="B854" s="45">
        <f t="shared" si="41"/>
        <v>0.25</v>
      </c>
      <c r="D854" s="1" t="s">
        <v>1648</v>
      </c>
      <c r="E854" s="34">
        <v>22</v>
      </c>
      <c r="F854" s="1" t="s">
        <v>12</v>
      </c>
      <c r="G854" s="1" t="s">
        <v>42</v>
      </c>
      <c r="H854" s="14" t="s">
        <v>1649</v>
      </c>
      <c r="I854" s="39">
        <v>43543</v>
      </c>
      <c r="J854" s="1" t="s">
        <v>1650</v>
      </c>
      <c r="K854" s="1" t="s">
        <v>895</v>
      </c>
      <c r="L854" s="17" t="s">
        <v>15</v>
      </c>
      <c r="M854" s="15">
        <v>71220</v>
      </c>
      <c r="N854" s="1" t="s">
        <v>1651</v>
      </c>
      <c r="O854" s="1" t="s">
        <v>1652</v>
      </c>
      <c r="P854" s="1" t="s">
        <v>17</v>
      </c>
      <c r="Q854" s="1" t="s">
        <v>1653</v>
      </c>
      <c r="R854" s="1" t="s">
        <v>6798</v>
      </c>
      <c r="S854" s="3" t="s">
        <v>1293</v>
      </c>
      <c r="T854" s="14" t="s">
        <v>1654</v>
      </c>
      <c r="U854" s="1" t="s">
        <v>49</v>
      </c>
      <c r="V854" s="13" t="s">
        <v>18</v>
      </c>
      <c r="W854" s="11" t="s">
        <v>1234</v>
      </c>
      <c r="X854" s="11" t="s">
        <v>1213</v>
      </c>
      <c r="Y854" s="11" t="s">
        <v>1212</v>
      </c>
      <c r="Z854" s="11" t="s">
        <v>49</v>
      </c>
      <c r="AA854" s="11">
        <v>5411</v>
      </c>
      <c r="AC854" s="11" t="s">
        <v>6792</v>
      </c>
      <c r="AD854" s="3">
        <v>6812</v>
      </c>
      <c r="AE854" s="45">
        <f t="shared" si="40"/>
        <v>0.25</v>
      </c>
    </row>
    <row r="855" spans="1:31" ht="12" customHeight="1" x14ac:dyDescent="0.25">
      <c r="A855" s="45">
        <f t="shared" si="39"/>
        <v>0.5</v>
      </c>
      <c r="B855" s="45" t="str">
        <f t="shared" si="41"/>
        <v/>
      </c>
      <c r="D855" s="1" t="s">
        <v>2921</v>
      </c>
      <c r="E855" s="34">
        <v>29</v>
      </c>
      <c r="F855" s="1" t="s">
        <v>12</v>
      </c>
      <c r="G855" s="1" t="s">
        <v>30</v>
      </c>
      <c r="H855" s="14" t="s">
        <v>2922</v>
      </c>
      <c r="I855" s="39">
        <v>43543</v>
      </c>
      <c r="J855" s="1" t="s">
        <v>2923</v>
      </c>
      <c r="K855" s="1" t="s">
        <v>1105</v>
      </c>
      <c r="L855" s="1" t="s">
        <v>109</v>
      </c>
      <c r="M855" s="15">
        <v>98926</v>
      </c>
      <c r="N855" s="1" t="s">
        <v>1105</v>
      </c>
      <c r="O855" s="1" t="s">
        <v>2924</v>
      </c>
      <c r="P855" s="1" t="s">
        <v>17</v>
      </c>
      <c r="Q855" s="1" t="s">
        <v>2925</v>
      </c>
      <c r="R855" s="1" t="s">
        <v>6798</v>
      </c>
      <c r="S855" s="3" t="s">
        <v>1293</v>
      </c>
      <c r="T855" s="14" t="s">
        <v>2926</v>
      </c>
      <c r="U855" s="1" t="s">
        <v>49</v>
      </c>
      <c r="V855" s="13" t="s">
        <v>18</v>
      </c>
      <c r="W855" s="11" t="s">
        <v>1234</v>
      </c>
      <c r="X855" s="11" t="s">
        <v>1210</v>
      </c>
      <c r="Y855" s="11" t="s">
        <v>1209</v>
      </c>
      <c r="Z855" s="11" t="s">
        <v>49</v>
      </c>
      <c r="AA855" s="11">
        <v>4586</v>
      </c>
      <c r="AC855" s="11" t="s">
        <v>6793</v>
      </c>
      <c r="AD855" s="3">
        <v>6813</v>
      </c>
      <c r="AE855" s="45">
        <f t="shared" si="40"/>
        <v>0.5</v>
      </c>
    </row>
    <row r="856" spans="1:31" ht="12" customHeight="1" x14ac:dyDescent="0.25">
      <c r="A856" s="45">
        <f t="shared" si="39"/>
        <v>0.25</v>
      </c>
      <c r="B856" s="45" t="str">
        <f t="shared" si="41"/>
        <v/>
      </c>
      <c r="D856" s="1" t="s">
        <v>5729</v>
      </c>
      <c r="E856" s="34">
        <v>52</v>
      </c>
      <c r="F856" s="1" t="s">
        <v>12</v>
      </c>
      <c r="G856" s="1" t="s">
        <v>30</v>
      </c>
      <c r="H856" s="14" t="s">
        <v>5730</v>
      </c>
      <c r="I856" s="39">
        <v>43543</v>
      </c>
      <c r="J856" s="1" t="s">
        <v>5731</v>
      </c>
      <c r="K856" s="1" t="s">
        <v>365</v>
      </c>
      <c r="L856" s="17" t="s">
        <v>35</v>
      </c>
      <c r="M856" s="15">
        <v>33613</v>
      </c>
      <c r="N856" s="1" t="s">
        <v>187</v>
      </c>
      <c r="O856" s="1" t="s">
        <v>188</v>
      </c>
      <c r="P856" s="1" t="s">
        <v>17</v>
      </c>
      <c r="Q856" s="1" t="s">
        <v>5732</v>
      </c>
      <c r="R856" s="1" t="s">
        <v>6798</v>
      </c>
      <c r="S856" s="3" t="s">
        <v>1293</v>
      </c>
      <c r="T856" s="14" t="s">
        <v>5733</v>
      </c>
      <c r="U856" s="1" t="s">
        <v>161</v>
      </c>
      <c r="V856" s="13" t="s">
        <v>18</v>
      </c>
      <c r="W856" s="11" t="s">
        <v>1233</v>
      </c>
      <c r="X856" s="11" t="s">
        <v>1208</v>
      </c>
      <c r="Y856" s="11" t="s">
        <v>1211</v>
      </c>
      <c r="Z856" s="11" t="s">
        <v>49</v>
      </c>
      <c r="AA856" s="11">
        <v>4590</v>
      </c>
      <c r="AC856" s="11" t="s">
        <v>6793</v>
      </c>
      <c r="AD856" s="3">
        <v>6815</v>
      </c>
      <c r="AE856" s="45">
        <f t="shared" si="40"/>
        <v>0.25</v>
      </c>
    </row>
    <row r="857" spans="1:31" ht="12" customHeight="1" x14ac:dyDescent="0.25">
      <c r="A857" s="45">
        <f t="shared" si="39"/>
        <v>0.75</v>
      </c>
      <c r="B857" s="45" t="str">
        <f t="shared" si="41"/>
        <v/>
      </c>
      <c r="D857" s="1" t="s">
        <v>6297</v>
      </c>
      <c r="E857" s="34">
        <v>61</v>
      </c>
      <c r="F857" s="1" t="s">
        <v>12</v>
      </c>
      <c r="G857" s="1" t="s">
        <v>25</v>
      </c>
      <c r="H857" s="14" t="s">
        <v>6298</v>
      </c>
      <c r="I857" s="39">
        <v>43543</v>
      </c>
      <c r="J857" s="1" t="s">
        <v>6299</v>
      </c>
      <c r="K857" s="1" t="s">
        <v>6300</v>
      </c>
      <c r="L857" s="1" t="s">
        <v>131</v>
      </c>
      <c r="M857" s="15">
        <v>63130</v>
      </c>
      <c r="N857" s="1" t="s">
        <v>1283</v>
      </c>
      <c r="O857" s="1" t="s">
        <v>6301</v>
      </c>
      <c r="P857" s="1" t="s">
        <v>17</v>
      </c>
      <c r="Q857" s="1" t="s">
        <v>6302</v>
      </c>
      <c r="R857" s="1" t="s">
        <v>6798</v>
      </c>
      <c r="S857" s="3" t="s">
        <v>1293</v>
      </c>
      <c r="T857" s="14" t="s">
        <v>6303</v>
      </c>
      <c r="U857" s="1" t="s">
        <v>19</v>
      </c>
      <c r="V857" s="13" t="s">
        <v>18</v>
      </c>
      <c r="W857" s="4" t="s">
        <v>1234</v>
      </c>
      <c r="X857" s="4" t="s">
        <v>1210</v>
      </c>
      <c r="Y857" s="11"/>
      <c r="Z857" s="11"/>
      <c r="AA857" s="11">
        <v>4596</v>
      </c>
      <c r="AC857" s="11" t="s">
        <v>6791</v>
      </c>
      <c r="AD857" s="3">
        <v>6814</v>
      </c>
      <c r="AE857" s="45">
        <f t="shared" si="40"/>
        <v>0.75</v>
      </c>
    </row>
    <row r="858" spans="1:31" ht="12" customHeight="1" x14ac:dyDescent="0.25">
      <c r="A858" s="45">
        <f t="shared" si="39"/>
        <v>0.5</v>
      </c>
      <c r="B858" s="45" t="str">
        <f t="shared" si="41"/>
        <v/>
      </c>
      <c r="D858" s="1" t="s">
        <v>4158</v>
      </c>
      <c r="E858" s="34">
        <v>35</v>
      </c>
      <c r="F858" s="1" t="s">
        <v>12</v>
      </c>
      <c r="G858" s="1" t="s">
        <v>25</v>
      </c>
      <c r="H858" s="14" t="s">
        <v>4159</v>
      </c>
      <c r="I858" s="39">
        <v>43542</v>
      </c>
      <c r="J858" s="1" t="s">
        <v>4160</v>
      </c>
      <c r="K858" s="1" t="s">
        <v>486</v>
      </c>
      <c r="L858" s="1" t="s">
        <v>38</v>
      </c>
      <c r="M858" s="15">
        <v>44904</v>
      </c>
      <c r="N858" s="1" t="s">
        <v>487</v>
      </c>
      <c r="O858" s="1" t="s">
        <v>488</v>
      </c>
      <c r="P858" s="1" t="s">
        <v>17</v>
      </c>
      <c r="Q858" s="1" t="s">
        <v>4161</v>
      </c>
      <c r="R858" s="1" t="s">
        <v>6798</v>
      </c>
      <c r="S858" s="3" t="s">
        <v>1293</v>
      </c>
      <c r="T858" s="14" t="s">
        <v>4162</v>
      </c>
      <c r="U858" s="1" t="s">
        <v>268</v>
      </c>
      <c r="V858" s="13" t="s">
        <v>18</v>
      </c>
      <c r="W858" s="11" t="s">
        <v>1215</v>
      </c>
      <c r="X858" s="11" t="s">
        <v>1208</v>
      </c>
      <c r="Y858" s="11" t="s">
        <v>1211</v>
      </c>
      <c r="Z858" s="11" t="s">
        <v>49</v>
      </c>
      <c r="AA858" s="11">
        <v>4580</v>
      </c>
      <c r="AC858" s="11" t="s">
        <v>6793</v>
      </c>
      <c r="AD858" s="3">
        <v>6811</v>
      </c>
      <c r="AE858" s="45">
        <f t="shared" si="40"/>
        <v>0.5</v>
      </c>
    </row>
    <row r="859" spans="1:31" ht="12" customHeight="1" x14ac:dyDescent="0.25">
      <c r="A859" s="45">
        <f t="shared" si="39"/>
        <v>0.5</v>
      </c>
      <c r="B859" s="45" t="str">
        <f t="shared" si="41"/>
        <v/>
      </c>
      <c r="D859" s="1" t="s">
        <v>2916</v>
      </c>
      <c r="E859" s="34">
        <v>33</v>
      </c>
      <c r="F859" s="1" t="s">
        <v>12</v>
      </c>
      <c r="G859" s="1" t="s">
        <v>30</v>
      </c>
      <c r="H859" s="12" t="s">
        <v>2917</v>
      </c>
      <c r="I859" s="39">
        <v>43541</v>
      </c>
      <c r="J859" s="1" t="s">
        <v>2918</v>
      </c>
      <c r="K859" s="1" t="s">
        <v>491</v>
      </c>
      <c r="L859" s="1" t="s">
        <v>35</v>
      </c>
      <c r="M859" s="15">
        <v>34714</v>
      </c>
      <c r="N859" s="1" t="s">
        <v>319</v>
      </c>
      <c r="O859" s="1" t="s">
        <v>320</v>
      </c>
      <c r="P859" s="1" t="s">
        <v>17</v>
      </c>
      <c r="Q859" s="1" t="s">
        <v>2919</v>
      </c>
      <c r="R859" s="1" t="s">
        <v>6798</v>
      </c>
      <c r="S859" s="3" t="s">
        <v>1293</v>
      </c>
      <c r="T859" s="14" t="s">
        <v>2920</v>
      </c>
      <c r="U859" s="1" t="s">
        <v>49</v>
      </c>
      <c r="V859" s="13" t="s">
        <v>18</v>
      </c>
      <c r="W859" s="11" t="s">
        <v>1234</v>
      </c>
      <c r="X859" s="11" t="s">
        <v>1208</v>
      </c>
      <c r="Y859" s="11"/>
      <c r="Z859" s="11" t="s">
        <v>49</v>
      </c>
      <c r="AA859" s="11">
        <v>4575</v>
      </c>
      <c r="AC859" s="11" t="s">
        <v>6793</v>
      </c>
      <c r="AD859" s="3">
        <v>6809</v>
      </c>
      <c r="AE859" s="45">
        <f t="shared" si="40"/>
        <v>0.5</v>
      </c>
    </row>
    <row r="860" spans="1:31" ht="12" customHeight="1" x14ac:dyDescent="0.25">
      <c r="A860" s="45">
        <f t="shared" si="39"/>
        <v>1</v>
      </c>
      <c r="B860" s="45" t="str">
        <f t="shared" si="41"/>
        <v/>
      </c>
      <c r="D860" s="1" t="s">
        <v>3542</v>
      </c>
      <c r="E860" s="34">
        <v>49</v>
      </c>
      <c r="F860" s="1" t="s">
        <v>12</v>
      </c>
      <c r="G860" s="11" t="s">
        <v>25</v>
      </c>
      <c r="H860" s="1"/>
      <c r="I860" s="39">
        <v>43541</v>
      </c>
      <c r="J860" s="1" t="s">
        <v>3543</v>
      </c>
      <c r="K860" s="1" t="s">
        <v>712</v>
      </c>
      <c r="L860" s="1" t="s">
        <v>28</v>
      </c>
      <c r="M860" s="15">
        <v>93552</v>
      </c>
      <c r="N860" s="1" t="s">
        <v>47</v>
      </c>
      <c r="O860" s="1" t="s">
        <v>127</v>
      </c>
      <c r="P860" s="1" t="s">
        <v>17</v>
      </c>
      <c r="Q860" s="1" t="s">
        <v>3544</v>
      </c>
      <c r="R860" s="1" t="s">
        <v>6798</v>
      </c>
      <c r="S860" s="3" t="s">
        <v>1293</v>
      </c>
      <c r="T860" s="14" t="s">
        <v>3545</v>
      </c>
      <c r="U860" s="1" t="s">
        <v>49</v>
      </c>
      <c r="V860" s="13" t="s">
        <v>18</v>
      </c>
      <c r="W860" s="11" t="s">
        <v>1234</v>
      </c>
      <c r="X860" s="11" t="s">
        <v>1210</v>
      </c>
      <c r="Y860" s="11" t="s">
        <v>1211</v>
      </c>
      <c r="Z860" s="11" t="s">
        <v>49</v>
      </c>
      <c r="AA860" s="11">
        <v>4577</v>
      </c>
      <c r="AC860" s="11" t="s">
        <v>6793</v>
      </c>
      <c r="AD860" s="3">
        <v>6810</v>
      </c>
      <c r="AE860" s="45">
        <f t="shared" si="40"/>
        <v>1</v>
      </c>
    </row>
    <row r="861" spans="1:31" ht="12" customHeight="1" x14ac:dyDescent="0.25">
      <c r="A861" s="45">
        <f t="shared" si="39"/>
        <v>1</v>
      </c>
      <c r="B861" s="45" t="str">
        <f t="shared" si="41"/>
        <v/>
      </c>
      <c r="D861" s="1" t="s">
        <v>3225</v>
      </c>
      <c r="E861" s="34">
        <v>77</v>
      </c>
      <c r="F861" s="1" t="s">
        <v>12</v>
      </c>
      <c r="G861" s="1" t="s">
        <v>20</v>
      </c>
      <c r="H861" s="1"/>
      <c r="I861" s="39">
        <v>43540</v>
      </c>
      <c r="J861" s="1" t="s">
        <v>3226</v>
      </c>
      <c r="K861" s="1" t="s">
        <v>962</v>
      </c>
      <c r="L861" s="17" t="s">
        <v>53</v>
      </c>
      <c r="M861" s="15">
        <v>97058</v>
      </c>
      <c r="N861" s="1" t="s">
        <v>634</v>
      </c>
      <c r="O861" s="1" t="s">
        <v>3227</v>
      </c>
      <c r="P861" s="1" t="s">
        <v>17</v>
      </c>
      <c r="Q861" s="1" t="s">
        <v>3228</v>
      </c>
      <c r="R861" s="1" t="s">
        <v>6798</v>
      </c>
      <c r="S861" s="3" t="s">
        <v>1293</v>
      </c>
      <c r="T861" s="14" t="s">
        <v>3229</v>
      </c>
      <c r="U861" s="1" t="s">
        <v>49</v>
      </c>
      <c r="V861" s="13" t="s">
        <v>18</v>
      </c>
      <c r="W861" s="11" t="s">
        <v>1234</v>
      </c>
      <c r="X861" s="11" t="s">
        <v>1210</v>
      </c>
      <c r="Y861" s="11" t="s">
        <v>1211</v>
      </c>
      <c r="Z861" s="11" t="s">
        <v>49</v>
      </c>
      <c r="AA861" s="11">
        <v>4576</v>
      </c>
      <c r="AC861" s="11" t="s">
        <v>6792</v>
      </c>
      <c r="AD861" s="3">
        <v>6808</v>
      </c>
      <c r="AE861" s="45">
        <f t="shared" si="40"/>
        <v>1</v>
      </c>
    </row>
    <row r="862" spans="1:31" ht="12" customHeight="1" x14ac:dyDescent="0.25">
      <c r="A862" s="45">
        <f t="shared" si="39"/>
        <v>0.75</v>
      </c>
      <c r="B862" s="45" t="str">
        <f t="shared" si="41"/>
        <v/>
      </c>
      <c r="D862" s="1" t="s">
        <v>3220</v>
      </c>
      <c r="E862" s="34">
        <v>53</v>
      </c>
      <c r="F862" s="1" t="s">
        <v>12</v>
      </c>
      <c r="G862" s="1" t="s">
        <v>20</v>
      </c>
      <c r="H862" s="1"/>
      <c r="I862" s="39">
        <v>43540</v>
      </c>
      <c r="J862" s="1" t="s">
        <v>3221</v>
      </c>
      <c r="K862" s="1" t="s">
        <v>3222</v>
      </c>
      <c r="L862" s="1" t="s">
        <v>27</v>
      </c>
      <c r="M862" s="15">
        <v>62034</v>
      </c>
      <c r="N862" s="1" t="s">
        <v>449</v>
      </c>
      <c r="O862" s="1" t="s">
        <v>1104</v>
      </c>
      <c r="P862" s="1" t="s">
        <v>17</v>
      </c>
      <c r="Q862" s="1" t="s">
        <v>3223</v>
      </c>
      <c r="R862" s="1" t="s">
        <v>6798</v>
      </c>
      <c r="S862" s="3" t="s">
        <v>1293</v>
      </c>
      <c r="T862" s="14" t="s">
        <v>3224</v>
      </c>
      <c r="U862" s="1" t="s">
        <v>49</v>
      </c>
      <c r="V862" s="13" t="s">
        <v>18</v>
      </c>
      <c r="W862" s="11" t="s">
        <v>1234</v>
      </c>
      <c r="X862" s="11" t="s">
        <v>1210</v>
      </c>
      <c r="Y862" s="11" t="s">
        <v>1086</v>
      </c>
      <c r="Z862" s="11" t="s">
        <v>49</v>
      </c>
      <c r="AA862" s="11">
        <v>4573</v>
      </c>
      <c r="AC862" s="11" t="s">
        <v>6793</v>
      </c>
      <c r="AD862" s="3">
        <v>6807</v>
      </c>
      <c r="AE862" s="45">
        <f t="shared" si="40"/>
        <v>0.75</v>
      </c>
    </row>
    <row r="863" spans="1:31" ht="12" customHeight="1" x14ac:dyDescent="0.25">
      <c r="A863" s="45">
        <f t="shared" si="39"/>
        <v>1</v>
      </c>
      <c r="B863" s="45" t="str">
        <f t="shared" si="41"/>
        <v/>
      </c>
      <c r="D863" s="1" t="s">
        <v>2339</v>
      </c>
      <c r="E863" s="34">
        <v>49</v>
      </c>
      <c r="F863" s="1" t="s">
        <v>12</v>
      </c>
      <c r="G863" s="1" t="s">
        <v>25</v>
      </c>
      <c r="H863" s="12" t="s">
        <v>2340</v>
      </c>
      <c r="I863" s="39">
        <v>43539</v>
      </c>
      <c r="J863" s="1" t="s">
        <v>2341</v>
      </c>
      <c r="K863" s="1" t="s">
        <v>194</v>
      </c>
      <c r="L863" s="1" t="s">
        <v>103</v>
      </c>
      <c r="M863" s="15">
        <v>89109</v>
      </c>
      <c r="N863" s="1" t="s">
        <v>167</v>
      </c>
      <c r="O863" s="1" t="s">
        <v>168</v>
      </c>
      <c r="P863" s="1" t="s">
        <v>17</v>
      </c>
      <c r="Q863" s="1" t="s">
        <v>2342</v>
      </c>
      <c r="R863" s="1" t="s">
        <v>6798</v>
      </c>
      <c r="S863" s="3" t="s">
        <v>1293</v>
      </c>
      <c r="T863" s="14" t="s">
        <v>2343</v>
      </c>
      <c r="U863" s="1" t="s">
        <v>49</v>
      </c>
      <c r="V863" s="13" t="s">
        <v>18</v>
      </c>
      <c r="W863" s="11" t="s">
        <v>1234</v>
      </c>
      <c r="X863" s="11" t="s">
        <v>1210</v>
      </c>
      <c r="Y863" s="11" t="s">
        <v>1211</v>
      </c>
      <c r="Z863" s="11" t="s">
        <v>161</v>
      </c>
      <c r="AA863" s="11">
        <v>4579</v>
      </c>
      <c r="AC863" s="11" t="s">
        <v>6791</v>
      </c>
      <c r="AD863" s="3">
        <v>6804</v>
      </c>
      <c r="AE863" s="45">
        <f t="shared" si="40"/>
        <v>1</v>
      </c>
    </row>
    <row r="864" spans="1:31" ht="12" customHeight="1" x14ac:dyDescent="0.25">
      <c r="A864" s="45">
        <f t="shared" si="39"/>
        <v>0</v>
      </c>
      <c r="B864" s="45">
        <f t="shared" si="41"/>
        <v>0</v>
      </c>
      <c r="D864" s="3" t="s">
        <v>6695</v>
      </c>
      <c r="E864" s="3">
        <v>27</v>
      </c>
      <c r="F864" s="3" t="s">
        <v>12</v>
      </c>
      <c r="G864" s="3" t="s">
        <v>42</v>
      </c>
      <c r="I864" s="39">
        <v>43539</v>
      </c>
      <c r="J864" s="3" t="s">
        <v>6696</v>
      </c>
      <c r="K864" s="3" t="s">
        <v>563</v>
      </c>
      <c r="L864" s="3" t="s">
        <v>73</v>
      </c>
      <c r="M864" s="15">
        <v>31027</v>
      </c>
      <c r="N864" s="3" t="s">
        <v>743</v>
      </c>
      <c r="O864" s="3" t="s">
        <v>744</v>
      </c>
      <c r="P864" s="3" t="s">
        <v>121</v>
      </c>
      <c r="Q864" s="3" t="s">
        <v>6697</v>
      </c>
      <c r="R864" s="3" t="s">
        <v>6798</v>
      </c>
      <c r="S864" s="3" t="s">
        <v>1293</v>
      </c>
      <c r="T864" s="3" t="s">
        <v>6698</v>
      </c>
      <c r="U864" s="3" t="s">
        <v>49</v>
      </c>
      <c r="V864" s="3" t="s">
        <v>121</v>
      </c>
      <c r="W864" s="3" t="s">
        <v>1237</v>
      </c>
      <c r="X864" s="11"/>
      <c r="Y864" s="11"/>
      <c r="Z864" s="11"/>
      <c r="AA864" s="11"/>
      <c r="AC864" s="3" t="s">
        <v>6792</v>
      </c>
      <c r="AD864" s="3">
        <v>6805</v>
      </c>
      <c r="AE864" s="45">
        <f t="shared" si="40"/>
        <v>0</v>
      </c>
    </row>
    <row r="865" spans="1:31" ht="12" customHeight="1" x14ac:dyDescent="0.25">
      <c r="A865" s="45">
        <f t="shared" si="39"/>
        <v>0</v>
      </c>
      <c r="B865" s="45">
        <f t="shared" si="41"/>
        <v>0</v>
      </c>
      <c r="D865" s="3" t="s">
        <v>6699</v>
      </c>
      <c r="E865" s="3">
        <v>21</v>
      </c>
      <c r="F865" s="3" t="s">
        <v>12</v>
      </c>
      <c r="G865" s="3" t="s">
        <v>42</v>
      </c>
      <c r="I865" s="39">
        <v>43539</v>
      </c>
      <c r="J865" s="3" t="s">
        <v>6696</v>
      </c>
      <c r="K865" s="3" t="s">
        <v>563</v>
      </c>
      <c r="L865" s="3" t="s">
        <v>73</v>
      </c>
      <c r="M865" s="15">
        <v>31027</v>
      </c>
      <c r="N865" s="3" t="s">
        <v>743</v>
      </c>
      <c r="O865" s="3" t="s">
        <v>744</v>
      </c>
      <c r="P865" s="3" t="s">
        <v>121</v>
      </c>
      <c r="Q865" s="3" t="s">
        <v>6697</v>
      </c>
      <c r="R865" s="3" t="s">
        <v>6798</v>
      </c>
      <c r="S865" s="3" t="s">
        <v>1293</v>
      </c>
      <c r="T865" s="3" t="s">
        <v>6698</v>
      </c>
      <c r="U865" s="3" t="s">
        <v>49</v>
      </c>
      <c r="V865" s="3" t="s">
        <v>121</v>
      </c>
      <c r="W865" s="3" t="s">
        <v>1237</v>
      </c>
      <c r="X865" s="11"/>
      <c r="Y865" s="11"/>
      <c r="Z865" s="11"/>
      <c r="AA865" s="11"/>
      <c r="AC865" s="3" t="s">
        <v>6792</v>
      </c>
      <c r="AD865" s="3">
        <v>6806</v>
      </c>
      <c r="AE865" s="45">
        <f t="shared" si="40"/>
        <v>0</v>
      </c>
    </row>
    <row r="866" spans="1:31" ht="12" customHeight="1" x14ac:dyDescent="0.25">
      <c r="A866" s="45">
        <f t="shared" si="39"/>
        <v>0.75</v>
      </c>
      <c r="B866" s="45" t="str">
        <f t="shared" si="41"/>
        <v/>
      </c>
      <c r="D866" s="1" t="s">
        <v>4007</v>
      </c>
      <c r="E866" s="34">
        <v>27</v>
      </c>
      <c r="F866" s="1" t="s">
        <v>12</v>
      </c>
      <c r="G866" s="1" t="s">
        <v>59</v>
      </c>
      <c r="H866" s="12" t="s">
        <v>4008</v>
      </c>
      <c r="I866" s="39">
        <v>43538</v>
      </c>
      <c r="J866" s="1" t="s">
        <v>4009</v>
      </c>
      <c r="K866" s="1" t="s">
        <v>1265</v>
      </c>
      <c r="L866" s="1" t="s">
        <v>124</v>
      </c>
      <c r="M866" s="15">
        <v>74955</v>
      </c>
      <c r="N866" s="1" t="s">
        <v>1250</v>
      </c>
      <c r="O866" s="1" t="s">
        <v>1319</v>
      </c>
      <c r="P866" s="1" t="s">
        <v>17</v>
      </c>
      <c r="Q866" s="1" t="s">
        <v>4010</v>
      </c>
      <c r="R866" s="1" t="s">
        <v>1309</v>
      </c>
      <c r="S866" s="3" t="s">
        <v>1293</v>
      </c>
      <c r="T866" s="14" t="s">
        <v>4011</v>
      </c>
      <c r="U866" s="1" t="s">
        <v>49</v>
      </c>
      <c r="V866" s="13" t="s">
        <v>18</v>
      </c>
      <c r="W866" s="11" t="s">
        <v>1233</v>
      </c>
      <c r="X866" s="11" t="s">
        <v>1210</v>
      </c>
      <c r="Y866" s="11" t="s">
        <v>1211</v>
      </c>
      <c r="Z866" s="11" t="s">
        <v>49</v>
      </c>
      <c r="AA866" s="11">
        <v>4565</v>
      </c>
      <c r="AC866" s="11" t="s">
        <v>6792</v>
      </c>
      <c r="AD866" s="3">
        <v>6800</v>
      </c>
      <c r="AE866" s="45">
        <f t="shared" si="40"/>
        <v>0.75</v>
      </c>
    </row>
    <row r="867" spans="1:31" ht="12" customHeight="1" x14ac:dyDescent="0.25">
      <c r="A867" s="45">
        <f t="shared" si="39"/>
        <v>1</v>
      </c>
      <c r="B867" s="45" t="str">
        <f t="shared" si="41"/>
        <v/>
      </c>
      <c r="D867" s="1" t="s">
        <v>540</v>
      </c>
      <c r="E867" s="34">
        <v>27</v>
      </c>
      <c r="F867" s="1" t="s">
        <v>12</v>
      </c>
      <c r="G867" s="1" t="s">
        <v>20</v>
      </c>
      <c r="H867" s="13"/>
      <c r="I867" s="39">
        <v>43538</v>
      </c>
      <c r="J867" s="1" t="s">
        <v>3217</v>
      </c>
      <c r="K867" s="1" t="s">
        <v>1015</v>
      </c>
      <c r="L867" s="1" t="s">
        <v>109</v>
      </c>
      <c r="M867" s="15">
        <v>98003</v>
      </c>
      <c r="N867" s="1" t="s">
        <v>315</v>
      </c>
      <c r="O867" s="1" t="s">
        <v>1016</v>
      </c>
      <c r="P867" s="1" t="s">
        <v>17</v>
      </c>
      <c r="Q867" s="1" t="s">
        <v>3218</v>
      </c>
      <c r="R867" s="1" t="s">
        <v>6798</v>
      </c>
      <c r="S867" s="3" t="s">
        <v>1293</v>
      </c>
      <c r="T867" s="14" t="s">
        <v>3219</v>
      </c>
      <c r="U867" s="1" t="s">
        <v>49</v>
      </c>
      <c r="V867" s="13" t="s">
        <v>18</v>
      </c>
      <c r="W867" s="11" t="s">
        <v>1234</v>
      </c>
      <c r="X867" s="11" t="s">
        <v>1210</v>
      </c>
      <c r="Y867" s="11" t="s">
        <v>1211</v>
      </c>
      <c r="Z867" s="11" t="s">
        <v>49</v>
      </c>
      <c r="AA867" s="11">
        <v>4568</v>
      </c>
      <c r="AC867" s="11" t="s">
        <v>6793</v>
      </c>
      <c r="AD867" s="3">
        <v>6798</v>
      </c>
      <c r="AE867" s="45">
        <f t="shared" si="40"/>
        <v>1</v>
      </c>
    </row>
    <row r="868" spans="1:31" ht="12" customHeight="1" x14ac:dyDescent="0.25">
      <c r="A868" s="45">
        <f t="shared" si="39"/>
        <v>0.25</v>
      </c>
      <c r="B868" s="45" t="str">
        <f t="shared" si="41"/>
        <v/>
      </c>
      <c r="D868" s="1" t="s">
        <v>5565</v>
      </c>
      <c r="E868" s="34">
        <v>25</v>
      </c>
      <c r="F868" s="1" t="s">
        <v>12</v>
      </c>
      <c r="G868" s="11" t="s">
        <v>25</v>
      </c>
      <c r="H868" s="1"/>
      <c r="I868" s="39">
        <v>43538</v>
      </c>
      <c r="J868" s="1" t="s">
        <v>5566</v>
      </c>
      <c r="K868" s="1" t="s">
        <v>146</v>
      </c>
      <c r="L868" s="17" t="s">
        <v>53</v>
      </c>
      <c r="M868" s="15">
        <v>97914</v>
      </c>
      <c r="N868" s="1" t="s">
        <v>5567</v>
      </c>
      <c r="O868" s="1" t="s">
        <v>434</v>
      </c>
      <c r="P868" s="1" t="s">
        <v>17</v>
      </c>
      <c r="Q868" s="1" t="s">
        <v>5568</v>
      </c>
      <c r="R868" s="1" t="s">
        <v>6798</v>
      </c>
      <c r="S868" s="3" t="s">
        <v>1293</v>
      </c>
      <c r="T868" s="14" t="s">
        <v>5569</v>
      </c>
      <c r="U868" s="1" t="s">
        <v>161</v>
      </c>
      <c r="V868" s="13" t="s">
        <v>18</v>
      </c>
      <c r="W868" s="11" t="s">
        <v>1234</v>
      </c>
      <c r="X868" s="11" t="s">
        <v>1210</v>
      </c>
      <c r="Y868" s="11" t="s">
        <v>1209</v>
      </c>
      <c r="Z868" s="11" t="s">
        <v>49</v>
      </c>
      <c r="AA868" s="11">
        <v>4578</v>
      </c>
      <c r="AC868" s="11" t="s">
        <v>6792</v>
      </c>
      <c r="AD868" s="3">
        <v>6799</v>
      </c>
      <c r="AE868" s="45">
        <f t="shared" si="40"/>
        <v>0.25</v>
      </c>
    </row>
    <row r="869" spans="1:31" ht="12" customHeight="1" x14ac:dyDescent="0.25">
      <c r="A869" s="45">
        <f t="shared" si="39"/>
        <v>0.25</v>
      </c>
      <c r="B869" s="45" t="str">
        <f t="shared" si="41"/>
        <v/>
      </c>
      <c r="D869" s="1" t="s">
        <v>5644</v>
      </c>
      <c r="E869" s="34">
        <v>38</v>
      </c>
      <c r="F869" s="1" t="s">
        <v>12</v>
      </c>
      <c r="G869" s="1" t="s">
        <v>25</v>
      </c>
      <c r="H869" s="14" t="s">
        <v>5645</v>
      </c>
      <c r="I869" s="39">
        <v>43538</v>
      </c>
      <c r="J869" s="1" t="s">
        <v>5646</v>
      </c>
      <c r="K869" s="1" t="s">
        <v>191</v>
      </c>
      <c r="L869" s="1" t="s">
        <v>35</v>
      </c>
      <c r="M869" s="15">
        <v>32207</v>
      </c>
      <c r="N869" s="1" t="s">
        <v>192</v>
      </c>
      <c r="O869" s="1" t="s">
        <v>193</v>
      </c>
      <c r="P869" s="1" t="s">
        <v>17</v>
      </c>
      <c r="Q869" s="1" t="s">
        <v>5647</v>
      </c>
      <c r="R869" s="1" t="s">
        <v>6798</v>
      </c>
      <c r="S869" s="3" t="s">
        <v>1293</v>
      </c>
      <c r="T869" s="14" t="s">
        <v>5648</v>
      </c>
      <c r="U869" s="1" t="s">
        <v>161</v>
      </c>
      <c r="V869" s="13" t="s">
        <v>18</v>
      </c>
      <c r="W869" s="11" t="s">
        <v>1233</v>
      </c>
      <c r="X869" s="11" t="s">
        <v>1208</v>
      </c>
      <c r="Y869" s="11" t="s">
        <v>1211</v>
      </c>
      <c r="Z869" s="11" t="s">
        <v>49</v>
      </c>
      <c r="AA869" s="11">
        <v>4569</v>
      </c>
      <c r="AC869" s="11" t="s">
        <v>6791</v>
      </c>
      <c r="AD869" s="3">
        <v>6801</v>
      </c>
      <c r="AE869" s="45">
        <f t="shared" si="40"/>
        <v>0.25</v>
      </c>
    </row>
    <row r="870" spans="1:31" ht="12" customHeight="1" x14ac:dyDescent="0.25">
      <c r="A870" s="45">
        <f t="shared" si="39"/>
        <v>0.25</v>
      </c>
      <c r="B870" s="45" t="str">
        <f t="shared" si="41"/>
        <v/>
      </c>
      <c r="D870" s="1" t="s">
        <v>5857</v>
      </c>
      <c r="E870" s="34">
        <v>22</v>
      </c>
      <c r="F870" s="1" t="s">
        <v>12</v>
      </c>
      <c r="G870" s="1" t="s">
        <v>20</v>
      </c>
      <c r="H870" s="1"/>
      <c r="I870" s="39">
        <v>43538</v>
      </c>
      <c r="J870" s="1" t="s">
        <v>5858</v>
      </c>
      <c r="K870" s="1" t="s">
        <v>439</v>
      </c>
      <c r="L870" s="1" t="s">
        <v>41</v>
      </c>
      <c r="M870" s="15">
        <v>8638</v>
      </c>
      <c r="N870" s="1" t="s">
        <v>509</v>
      </c>
      <c r="O870" s="1" t="s">
        <v>440</v>
      </c>
      <c r="P870" s="1" t="s">
        <v>17</v>
      </c>
      <c r="Q870" s="1" t="s">
        <v>5859</v>
      </c>
      <c r="R870" s="1" t="s">
        <v>6798</v>
      </c>
      <c r="S870" s="3" t="s">
        <v>1293</v>
      </c>
      <c r="T870" s="14" t="s">
        <v>5860</v>
      </c>
      <c r="U870" s="1" t="s">
        <v>161</v>
      </c>
      <c r="V870" s="13" t="s">
        <v>6797</v>
      </c>
      <c r="W870" s="11" t="s">
        <v>4276</v>
      </c>
      <c r="X870" s="11" t="s">
        <v>1208</v>
      </c>
      <c r="Y870" s="11" t="s">
        <v>1211</v>
      </c>
      <c r="Z870" s="11" t="s">
        <v>49</v>
      </c>
      <c r="AA870" s="11">
        <v>4574</v>
      </c>
      <c r="AC870" s="11" t="s">
        <v>6793</v>
      </c>
      <c r="AD870" s="3">
        <v>6802</v>
      </c>
      <c r="AE870" s="45">
        <f t="shared" si="40"/>
        <v>0.25</v>
      </c>
    </row>
    <row r="871" spans="1:31" ht="12" customHeight="1" x14ac:dyDescent="0.25">
      <c r="A871" s="45">
        <f t="shared" si="39"/>
        <v>0</v>
      </c>
      <c r="B871" s="45" t="str">
        <f t="shared" si="41"/>
        <v/>
      </c>
      <c r="D871" s="1" t="s">
        <v>5940</v>
      </c>
      <c r="E871" s="34">
        <v>33</v>
      </c>
      <c r="F871" s="1" t="s">
        <v>12</v>
      </c>
      <c r="G871" s="1" t="s">
        <v>20</v>
      </c>
      <c r="H871" s="1"/>
      <c r="I871" s="39">
        <v>43538</v>
      </c>
      <c r="J871" s="1" t="s">
        <v>5941</v>
      </c>
      <c r="K871" s="1" t="s">
        <v>157</v>
      </c>
      <c r="L871" s="1" t="s">
        <v>197</v>
      </c>
      <c r="M871" s="15">
        <v>39746</v>
      </c>
      <c r="N871" s="1" t="s">
        <v>300</v>
      </c>
      <c r="O871" s="1" t="s">
        <v>663</v>
      </c>
      <c r="P871" s="1" t="s">
        <v>17</v>
      </c>
      <c r="Q871" s="1" t="s">
        <v>5942</v>
      </c>
      <c r="R871" s="1" t="s">
        <v>6798</v>
      </c>
      <c r="S871" s="3" t="s">
        <v>1293</v>
      </c>
      <c r="T871" s="14" t="s">
        <v>5943</v>
      </c>
      <c r="U871" s="1" t="s">
        <v>161</v>
      </c>
      <c r="V871" s="13" t="s">
        <v>24</v>
      </c>
      <c r="W871" s="11" t="s">
        <v>1213</v>
      </c>
      <c r="X871" s="11" t="s">
        <v>1213</v>
      </c>
      <c r="Y871" s="11" t="s">
        <v>1209</v>
      </c>
      <c r="Z871" s="11" t="s">
        <v>49</v>
      </c>
      <c r="AA871" s="11">
        <v>4571</v>
      </c>
      <c r="AC871" s="11" t="s">
        <v>6792</v>
      </c>
      <c r="AD871" s="3">
        <v>6803</v>
      </c>
      <c r="AE871" s="45">
        <f t="shared" si="40"/>
        <v>-0.5</v>
      </c>
    </row>
    <row r="872" spans="1:31" ht="12" customHeight="1" x14ac:dyDescent="0.25">
      <c r="A872" s="45">
        <f t="shared" si="39"/>
        <v>0.75</v>
      </c>
      <c r="B872" s="45">
        <f t="shared" si="41"/>
        <v>0.75</v>
      </c>
      <c r="D872" s="1" t="s">
        <v>5196</v>
      </c>
      <c r="E872" s="34">
        <v>48</v>
      </c>
      <c r="F872" s="1" t="s">
        <v>52</v>
      </c>
      <c r="G872" s="1" t="s">
        <v>42</v>
      </c>
      <c r="H872" s="14" t="s">
        <v>5197</v>
      </c>
      <c r="I872" s="39">
        <v>43537</v>
      </c>
      <c r="J872" s="1" t="s">
        <v>5198</v>
      </c>
      <c r="K872" s="1" t="s">
        <v>907</v>
      </c>
      <c r="L872" s="1" t="s">
        <v>126</v>
      </c>
      <c r="M872" s="15">
        <v>15601</v>
      </c>
      <c r="N872" s="1" t="s">
        <v>908</v>
      </c>
      <c r="O872" s="1" t="s">
        <v>1312</v>
      </c>
      <c r="P872" s="1" t="s">
        <v>17</v>
      </c>
      <c r="Q872" s="1" t="s">
        <v>5199</v>
      </c>
      <c r="R872" s="1" t="s">
        <v>6798</v>
      </c>
      <c r="S872" s="3" t="s">
        <v>1293</v>
      </c>
      <c r="T872" s="14" t="s">
        <v>5200</v>
      </c>
      <c r="U872" s="1" t="s">
        <v>161</v>
      </c>
      <c r="V872" s="13" t="s">
        <v>18</v>
      </c>
      <c r="W872" s="11" t="s">
        <v>1234</v>
      </c>
      <c r="X872" s="11" t="s">
        <v>1210</v>
      </c>
      <c r="Y872" s="11" t="s">
        <v>1211</v>
      </c>
      <c r="Z872" s="11" t="s">
        <v>49</v>
      </c>
      <c r="AA872" s="11">
        <v>4566</v>
      </c>
      <c r="AC872" s="11" t="s">
        <v>6793</v>
      </c>
      <c r="AD872" s="3">
        <v>6794</v>
      </c>
      <c r="AE872" s="45">
        <f t="shared" si="40"/>
        <v>0.75</v>
      </c>
    </row>
    <row r="873" spans="1:31" ht="12" customHeight="1" x14ac:dyDescent="0.25">
      <c r="A873" s="45">
        <f t="shared" si="39"/>
        <v>0.75</v>
      </c>
      <c r="B873" s="45" t="str">
        <f t="shared" si="41"/>
        <v/>
      </c>
      <c r="D873" s="1" t="s">
        <v>3924</v>
      </c>
      <c r="E873" s="34">
        <v>29</v>
      </c>
      <c r="F873" s="1" t="s">
        <v>12</v>
      </c>
      <c r="G873" s="1" t="s">
        <v>30</v>
      </c>
      <c r="H873" s="14" t="s">
        <v>3925</v>
      </c>
      <c r="I873" s="39">
        <v>43537</v>
      </c>
      <c r="J873" s="1" t="s">
        <v>3926</v>
      </c>
      <c r="K873" s="1" t="s">
        <v>1375</v>
      </c>
      <c r="L873" s="17" t="s">
        <v>142</v>
      </c>
      <c r="M873" s="15">
        <v>68801</v>
      </c>
      <c r="N873" s="1" t="s">
        <v>1081</v>
      </c>
      <c r="O873" s="1" t="s">
        <v>3927</v>
      </c>
      <c r="P873" s="1" t="s">
        <v>17</v>
      </c>
      <c r="Q873" s="1" t="s">
        <v>3928</v>
      </c>
      <c r="R873" s="1" t="s">
        <v>6798</v>
      </c>
      <c r="S873" s="3" t="s">
        <v>1293</v>
      </c>
      <c r="T873" s="14" t="s">
        <v>3929</v>
      </c>
      <c r="U873" s="1" t="s">
        <v>49</v>
      </c>
      <c r="V873" s="13" t="s">
        <v>18</v>
      </c>
      <c r="W873" s="11" t="s">
        <v>1233</v>
      </c>
      <c r="X873" s="11" t="s">
        <v>1210</v>
      </c>
      <c r="Y873" s="11" t="s">
        <v>1211</v>
      </c>
      <c r="Z873" s="11" t="s">
        <v>49</v>
      </c>
      <c r="AA873" s="11">
        <v>4564</v>
      </c>
      <c r="AC873" s="11" t="s">
        <v>6793</v>
      </c>
      <c r="AD873" s="3">
        <v>6795</v>
      </c>
      <c r="AE873" s="45">
        <f t="shared" si="40"/>
        <v>0.75</v>
      </c>
    </row>
    <row r="874" spans="1:31" ht="12" customHeight="1" x14ac:dyDescent="0.25">
      <c r="A874" s="45">
        <f t="shared" si="39"/>
        <v>0.25</v>
      </c>
      <c r="B874" s="45" t="str">
        <f t="shared" si="41"/>
        <v/>
      </c>
      <c r="D874" s="1" t="s">
        <v>4454</v>
      </c>
      <c r="E874" s="34">
        <v>30</v>
      </c>
      <c r="F874" s="1" t="s">
        <v>12</v>
      </c>
      <c r="G874" s="1" t="s">
        <v>30</v>
      </c>
      <c r="H874" s="14" t="s">
        <v>4455</v>
      </c>
      <c r="I874" s="39">
        <v>43537</v>
      </c>
      <c r="J874" s="1" t="s">
        <v>4456</v>
      </c>
      <c r="K874" s="1" t="s">
        <v>184</v>
      </c>
      <c r="L874" s="17" t="s">
        <v>56</v>
      </c>
      <c r="M874" s="15">
        <v>85009</v>
      </c>
      <c r="N874" s="1" t="s">
        <v>185</v>
      </c>
      <c r="O874" s="1" t="s">
        <v>186</v>
      </c>
      <c r="P874" s="1" t="s">
        <v>17</v>
      </c>
      <c r="Q874" s="1" t="s">
        <v>4457</v>
      </c>
      <c r="R874" s="1" t="s">
        <v>6798</v>
      </c>
      <c r="S874" s="3" t="s">
        <v>1293</v>
      </c>
      <c r="T874" s="14" t="s">
        <v>4458</v>
      </c>
      <c r="U874" s="1" t="s">
        <v>49</v>
      </c>
      <c r="V874" s="13" t="s">
        <v>6797</v>
      </c>
      <c r="W874" s="11" t="s">
        <v>1285</v>
      </c>
      <c r="X874" s="11" t="s">
        <v>1208</v>
      </c>
      <c r="Y874" s="11" t="s">
        <v>1086</v>
      </c>
      <c r="Z874" s="11" t="s">
        <v>49</v>
      </c>
      <c r="AA874" s="11">
        <v>4570</v>
      </c>
      <c r="AC874" s="11" t="s">
        <v>6791</v>
      </c>
      <c r="AD874" s="3">
        <v>6796</v>
      </c>
      <c r="AE874" s="45">
        <f t="shared" si="40"/>
        <v>0.25</v>
      </c>
    </row>
    <row r="875" spans="1:31" ht="12" customHeight="1" x14ac:dyDescent="0.25">
      <c r="A875" s="45">
        <f t="shared" si="39"/>
        <v>0</v>
      </c>
      <c r="B875" s="45">
        <f t="shared" si="41"/>
        <v>0</v>
      </c>
      <c r="D875" s="1" t="s">
        <v>4899</v>
      </c>
      <c r="E875" s="34">
        <v>41</v>
      </c>
      <c r="F875" s="1" t="s">
        <v>12</v>
      </c>
      <c r="G875" s="1" t="s">
        <v>42</v>
      </c>
      <c r="H875" s="12" t="s">
        <v>4900</v>
      </c>
      <c r="I875" s="39">
        <v>43537</v>
      </c>
      <c r="J875" s="1" t="s">
        <v>4901</v>
      </c>
      <c r="K875" s="1" t="s">
        <v>95</v>
      </c>
      <c r="L875" s="1" t="s">
        <v>28</v>
      </c>
      <c r="M875" s="15">
        <v>94578</v>
      </c>
      <c r="N875" s="1" t="s">
        <v>178</v>
      </c>
      <c r="O875" s="1" t="s">
        <v>96</v>
      </c>
      <c r="P875" s="1" t="s">
        <v>17</v>
      </c>
      <c r="Q875" s="1" t="s">
        <v>4902</v>
      </c>
      <c r="R875" s="1" t="s">
        <v>6798</v>
      </c>
      <c r="S875" s="3" t="s">
        <v>1293</v>
      </c>
      <c r="T875" s="14" t="s">
        <v>4903</v>
      </c>
      <c r="U875" s="1" t="s">
        <v>49</v>
      </c>
      <c r="V875" s="13" t="s">
        <v>121</v>
      </c>
      <c r="W875" s="11" t="s">
        <v>1237</v>
      </c>
      <c r="X875" s="11" t="s">
        <v>1210</v>
      </c>
      <c r="Y875" s="11" t="s">
        <v>1209</v>
      </c>
      <c r="Z875" s="11" t="s">
        <v>161</v>
      </c>
      <c r="AA875" s="11">
        <v>4563</v>
      </c>
      <c r="AC875" s="11" t="s">
        <v>6791</v>
      </c>
      <c r="AD875" s="3">
        <v>6797</v>
      </c>
      <c r="AE875" s="45">
        <f t="shared" si="40"/>
        <v>0</v>
      </c>
    </row>
    <row r="876" spans="1:31" ht="12" customHeight="1" x14ac:dyDescent="0.25">
      <c r="A876" s="45">
        <f t="shared" si="39"/>
        <v>1</v>
      </c>
      <c r="B876" s="45" t="str">
        <f t="shared" si="41"/>
        <v/>
      </c>
      <c r="D876" s="1" t="s">
        <v>3212</v>
      </c>
      <c r="E876" s="34">
        <v>45</v>
      </c>
      <c r="F876" s="1" t="s">
        <v>12</v>
      </c>
      <c r="G876" s="1" t="s">
        <v>20</v>
      </c>
      <c r="H876" s="1"/>
      <c r="I876" s="39">
        <v>43536</v>
      </c>
      <c r="J876" s="1" t="s">
        <v>3213</v>
      </c>
      <c r="K876" s="1" t="s">
        <v>3214</v>
      </c>
      <c r="L876" s="1" t="s">
        <v>73</v>
      </c>
      <c r="M876" s="15">
        <v>30183</v>
      </c>
      <c r="N876" s="1" t="s">
        <v>368</v>
      </c>
      <c r="O876" s="1" t="s">
        <v>1080</v>
      </c>
      <c r="P876" s="1" t="s">
        <v>17</v>
      </c>
      <c r="Q876" s="1" t="s">
        <v>3215</v>
      </c>
      <c r="R876" s="1" t="s">
        <v>6798</v>
      </c>
      <c r="S876" s="3" t="s">
        <v>1293</v>
      </c>
      <c r="T876" s="14" t="s">
        <v>3216</v>
      </c>
      <c r="U876" s="1" t="s">
        <v>49</v>
      </c>
      <c r="V876" s="13" t="s">
        <v>18</v>
      </c>
      <c r="W876" s="11" t="s">
        <v>1234</v>
      </c>
      <c r="X876" s="11" t="s">
        <v>1210</v>
      </c>
      <c r="Y876" s="11" t="s">
        <v>1211</v>
      </c>
      <c r="Z876" s="11" t="s">
        <v>49</v>
      </c>
      <c r="AA876" s="11">
        <v>4560</v>
      </c>
      <c r="AC876" s="11" t="s">
        <v>6792</v>
      </c>
      <c r="AD876" s="3">
        <v>6792</v>
      </c>
      <c r="AE876" s="45">
        <f t="shared" si="40"/>
        <v>1</v>
      </c>
    </row>
    <row r="877" spans="1:31" ht="12" customHeight="1" x14ac:dyDescent="0.25">
      <c r="A877" s="45">
        <f t="shared" si="39"/>
        <v>1</v>
      </c>
      <c r="B877" s="45" t="str">
        <f t="shared" si="41"/>
        <v/>
      </c>
      <c r="D877" s="1" t="s">
        <v>2160</v>
      </c>
      <c r="E877" s="34">
        <v>31</v>
      </c>
      <c r="F877" s="1" t="s">
        <v>12</v>
      </c>
      <c r="G877" s="1" t="s">
        <v>25</v>
      </c>
      <c r="H877" s="14" t="s">
        <v>2161</v>
      </c>
      <c r="I877" s="39">
        <v>43536</v>
      </c>
      <c r="J877" s="1" t="s">
        <v>2162</v>
      </c>
      <c r="K877" s="1" t="s">
        <v>462</v>
      </c>
      <c r="L877" s="1" t="s">
        <v>33</v>
      </c>
      <c r="M877" s="15">
        <v>49007</v>
      </c>
      <c r="N877" s="1" t="s">
        <v>462</v>
      </c>
      <c r="O877" s="1" t="s">
        <v>2163</v>
      </c>
      <c r="P877" s="1" t="s">
        <v>17</v>
      </c>
      <c r="Q877" s="1" t="s">
        <v>2164</v>
      </c>
      <c r="R877" s="1" t="s">
        <v>6798</v>
      </c>
      <c r="S877" s="3" t="s">
        <v>1293</v>
      </c>
      <c r="T877" s="14" t="s">
        <v>2165</v>
      </c>
      <c r="U877" s="1" t="s">
        <v>49</v>
      </c>
      <c r="V877" s="13" t="s">
        <v>18</v>
      </c>
      <c r="W877" s="11" t="s">
        <v>1234</v>
      </c>
      <c r="X877" s="11" t="s">
        <v>1210</v>
      </c>
      <c r="Y877" s="11" t="s">
        <v>1211</v>
      </c>
      <c r="Z877" s="11" t="s">
        <v>49</v>
      </c>
      <c r="AA877" s="11">
        <v>4562</v>
      </c>
      <c r="AC877" s="11" t="s">
        <v>6791</v>
      </c>
      <c r="AD877" s="3">
        <v>6791</v>
      </c>
      <c r="AE877" s="45">
        <f t="shared" si="40"/>
        <v>1</v>
      </c>
    </row>
    <row r="878" spans="1:31" ht="12" customHeight="1" x14ac:dyDescent="0.25">
      <c r="A878" s="45">
        <f t="shared" si="39"/>
        <v>0.25</v>
      </c>
      <c r="B878" s="45">
        <f t="shared" si="41"/>
        <v>0.25</v>
      </c>
      <c r="D878" s="1" t="s">
        <v>4894</v>
      </c>
      <c r="E878" s="34">
        <v>32</v>
      </c>
      <c r="F878" s="1" t="s">
        <v>52</v>
      </c>
      <c r="G878" s="1" t="s">
        <v>42</v>
      </c>
      <c r="H878" s="14" t="s">
        <v>4895</v>
      </c>
      <c r="I878" s="39">
        <v>43536</v>
      </c>
      <c r="J878" s="1" t="s">
        <v>4896</v>
      </c>
      <c r="K878" s="1" t="s">
        <v>83</v>
      </c>
      <c r="L878" s="1" t="s">
        <v>35</v>
      </c>
      <c r="M878" s="15">
        <v>33128</v>
      </c>
      <c r="N878" s="1" t="s">
        <v>70</v>
      </c>
      <c r="O878" s="1" t="s">
        <v>282</v>
      </c>
      <c r="P878" s="1" t="s">
        <v>17</v>
      </c>
      <c r="Q878" s="1" t="s">
        <v>4897</v>
      </c>
      <c r="R878" s="1" t="s">
        <v>6798</v>
      </c>
      <c r="S878" s="3" t="s">
        <v>1293</v>
      </c>
      <c r="T878" s="14" t="s">
        <v>4898</v>
      </c>
      <c r="U878" s="1" t="s">
        <v>49</v>
      </c>
      <c r="V878" s="13" t="s">
        <v>121</v>
      </c>
      <c r="W878" s="11" t="s">
        <v>1237</v>
      </c>
      <c r="X878" s="11" t="s">
        <v>1208</v>
      </c>
      <c r="Y878" s="11" t="s">
        <v>1211</v>
      </c>
      <c r="Z878" s="11" t="s">
        <v>49</v>
      </c>
      <c r="AA878" s="11">
        <v>4561</v>
      </c>
      <c r="AC878" s="11" t="s">
        <v>6791</v>
      </c>
      <c r="AD878" s="3">
        <v>6793</v>
      </c>
      <c r="AE878" s="45">
        <f t="shared" si="40"/>
        <v>0.25</v>
      </c>
    </row>
    <row r="879" spans="1:31" ht="12" customHeight="1" x14ac:dyDescent="0.25">
      <c r="A879" s="45">
        <f t="shared" si="39"/>
        <v>0.5</v>
      </c>
      <c r="B879" s="45" t="str">
        <f t="shared" si="41"/>
        <v/>
      </c>
      <c r="D879" s="1" t="s">
        <v>3234</v>
      </c>
      <c r="E879" s="34">
        <v>51</v>
      </c>
      <c r="F879" s="1" t="s">
        <v>12</v>
      </c>
      <c r="G879" s="1" t="s">
        <v>20</v>
      </c>
      <c r="H879" s="1"/>
      <c r="I879" s="39">
        <v>43535</v>
      </c>
      <c r="J879" s="1" t="s">
        <v>3235</v>
      </c>
      <c r="K879" s="1" t="s">
        <v>349</v>
      </c>
      <c r="L879" s="1" t="s">
        <v>82</v>
      </c>
      <c r="M879" s="15">
        <v>80232</v>
      </c>
      <c r="N879" s="1" t="s">
        <v>399</v>
      </c>
      <c r="O879" s="1" t="s">
        <v>499</v>
      </c>
      <c r="P879" s="1" t="s">
        <v>17</v>
      </c>
      <c r="Q879" s="1" t="s">
        <v>3236</v>
      </c>
      <c r="R879" s="1" t="s">
        <v>6798</v>
      </c>
      <c r="S879" s="3" t="s">
        <v>1293</v>
      </c>
      <c r="T879" s="14" t="s">
        <v>3237</v>
      </c>
      <c r="U879" s="1" t="s">
        <v>49</v>
      </c>
      <c r="V879" s="13" t="s">
        <v>18</v>
      </c>
      <c r="W879" s="11" t="s">
        <v>1234</v>
      </c>
      <c r="X879" s="11" t="s">
        <v>1210</v>
      </c>
      <c r="Y879" s="11" t="s">
        <v>1209</v>
      </c>
      <c r="Z879" s="11" t="s">
        <v>49</v>
      </c>
      <c r="AA879" s="11">
        <v>4674</v>
      </c>
      <c r="AC879" s="11" t="s">
        <v>6793</v>
      </c>
      <c r="AD879" s="3">
        <v>6787</v>
      </c>
      <c r="AE879" s="45">
        <f t="shared" si="40"/>
        <v>0.5</v>
      </c>
    </row>
    <row r="880" spans="1:31" ht="12" customHeight="1" x14ac:dyDescent="0.25">
      <c r="A880" s="45">
        <f t="shared" si="39"/>
        <v>0.75</v>
      </c>
      <c r="B880" s="45" t="str">
        <f t="shared" si="41"/>
        <v/>
      </c>
      <c r="D880" s="1" t="s">
        <v>4107</v>
      </c>
      <c r="E880" s="34">
        <v>34</v>
      </c>
      <c r="F880" s="1" t="s">
        <v>12</v>
      </c>
      <c r="G880" s="11" t="s">
        <v>25</v>
      </c>
      <c r="H880" s="1"/>
      <c r="I880" s="39">
        <v>43535</v>
      </c>
      <c r="J880" s="1" t="s">
        <v>4108</v>
      </c>
      <c r="K880" s="1" t="s">
        <v>1125</v>
      </c>
      <c r="L880" s="1" t="s">
        <v>32</v>
      </c>
      <c r="M880" s="15">
        <v>21157</v>
      </c>
      <c r="N880" s="1" t="s">
        <v>437</v>
      </c>
      <c r="O880" s="1" t="s">
        <v>208</v>
      </c>
      <c r="P880" s="1" t="s">
        <v>17</v>
      </c>
      <c r="Q880" s="1" t="s">
        <v>4109</v>
      </c>
      <c r="R880" s="1" t="s">
        <v>6798</v>
      </c>
      <c r="S880" s="3" t="s">
        <v>1293</v>
      </c>
      <c r="T880" s="14" t="s">
        <v>4110</v>
      </c>
      <c r="U880" s="1" t="s">
        <v>49</v>
      </c>
      <c r="V880" s="13" t="s">
        <v>18</v>
      </c>
      <c r="W880" s="11" t="s">
        <v>1233</v>
      </c>
      <c r="X880" s="11" t="s">
        <v>1210</v>
      </c>
      <c r="Y880" s="11" t="s">
        <v>1211</v>
      </c>
      <c r="Z880" s="11" t="s">
        <v>49</v>
      </c>
      <c r="AA880" s="11">
        <v>4675</v>
      </c>
      <c r="AC880" s="11" t="s">
        <v>6793</v>
      </c>
      <c r="AD880" s="3">
        <v>6788</v>
      </c>
      <c r="AE880" s="45">
        <f t="shared" si="40"/>
        <v>0.75</v>
      </c>
    </row>
    <row r="881" spans="1:31" ht="12" customHeight="1" x14ac:dyDescent="0.25">
      <c r="A881" s="45">
        <f t="shared" si="39"/>
        <v>0.5</v>
      </c>
      <c r="B881" s="45" t="str">
        <f t="shared" si="41"/>
        <v/>
      </c>
      <c r="D881" s="1" t="s">
        <v>6321</v>
      </c>
      <c r="E881" s="34">
        <v>54</v>
      </c>
      <c r="F881" s="1" t="s">
        <v>12</v>
      </c>
      <c r="G881" s="1" t="s">
        <v>25</v>
      </c>
      <c r="H881" s="13"/>
      <c r="I881" s="39">
        <v>43535</v>
      </c>
      <c r="J881" s="1" t="s">
        <v>6322</v>
      </c>
      <c r="K881" s="1" t="s">
        <v>656</v>
      </c>
      <c r="L881" s="17" t="s">
        <v>866</v>
      </c>
      <c r="M881" s="15">
        <v>5401</v>
      </c>
      <c r="N881" s="1" t="s">
        <v>937</v>
      </c>
      <c r="O881" s="1" t="s">
        <v>657</v>
      </c>
      <c r="P881" s="1" t="s">
        <v>527</v>
      </c>
      <c r="Q881" s="1" t="s">
        <v>6323</v>
      </c>
      <c r="R881" s="1" t="s">
        <v>6798</v>
      </c>
      <c r="S881" s="3" t="s">
        <v>1293</v>
      </c>
      <c r="T881" s="14" t="s">
        <v>6324</v>
      </c>
      <c r="U881" s="1" t="s">
        <v>49</v>
      </c>
      <c r="V881" s="13" t="s">
        <v>6797</v>
      </c>
      <c r="W881" s="4" t="s">
        <v>1285</v>
      </c>
      <c r="X881" s="4" t="s">
        <v>1210</v>
      </c>
      <c r="Y881" s="11"/>
      <c r="Z881" s="11"/>
      <c r="AA881" s="11"/>
      <c r="AC881" s="11" t="s">
        <v>6791</v>
      </c>
      <c r="AD881" s="3">
        <v>6789</v>
      </c>
      <c r="AE881" s="45">
        <f t="shared" si="40"/>
        <v>0.5</v>
      </c>
    </row>
    <row r="882" spans="1:31" ht="12" customHeight="1" x14ac:dyDescent="0.25">
      <c r="A882" s="45">
        <f t="shared" si="39"/>
        <v>0.25</v>
      </c>
      <c r="B882" s="45" t="str">
        <f t="shared" si="41"/>
        <v/>
      </c>
      <c r="D882" s="1" t="s">
        <v>5948</v>
      </c>
      <c r="E882" s="34">
        <v>31</v>
      </c>
      <c r="F882" s="1" t="s">
        <v>12</v>
      </c>
      <c r="G882" s="1" t="s">
        <v>13</v>
      </c>
      <c r="H882" s="14" t="s">
        <v>5949</v>
      </c>
      <c r="I882" s="39">
        <v>43535</v>
      </c>
      <c r="J882" s="1" t="s">
        <v>5950</v>
      </c>
      <c r="K882" s="1" t="s">
        <v>110</v>
      </c>
      <c r="L882" s="1" t="s">
        <v>28</v>
      </c>
      <c r="M882" s="15">
        <v>92410</v>
      </c>
      <c r="N882" s="1" t="s">
        <v>110</v>
      </c>
      <c r="O882" s="1" t="s">
        <v>616</v>
      </c>
      <c r="P882" s="1" t="s">
        <v>17</v>
      </c>
      <c r="Q882" s="1" t="s">
        <v>5951</v>
      </c>
      <c r="R882" s="1" t="s">
        <v>6798</v>
      </c>
      <c r="S882" s="3" t="s">
        <v>1293</v>
      </c>
      <c r="T882" s="14" t="s">
        <v>5952</v>
      </c>
      <c r="U882" s="1" t="s">
        <v>161</v>
      </c>
      <c r="V882" s="13" t="s">
        <v>24</v>
      </c>
      <c r="W882" s="11" t="s">
        <v>1214</v>
      </c>
      <c r="X882" s="11" t="s">
        <v>1210</v>
      </c>
      <c r="Y882" s="11" t="s">
        <v>1211</v>
      </c>
      <c r="Z882" s="11" t="s">
        <v>49</v>
      </c>
      <c r="AA882" s="11">
        <v>4555</v>
      </c>
      <c r="AC882" s="11" t="s">
        <v>6793</v>
      </c>
      <c r="AD882" s="3">
        <v>6790</v>
      </c>
      <c r="AE882" s="45">
        <f t="shared" si="40"/>
        <v>0.25</v>
      </c>
    </row>
    <row r="883" spans="1:31" ht="12" customHeight="1" x14ac:dyDescent="0.25">
      <c r="A883" s="45">
        <f t="shared" si="39"/>
        <v>0.5</v>
      </c>
      <c r="B883" s="45" t="str">
        <f t="shared" si="41"/>
        <v/>
      </c>
      <c r="D883" s="1" t="s">
        <v>3114</v>
      </c>
      <c r="E883" s="35">
        <v>34</v>
      </c>
      <c r="F883" s="1" t="s">
        <v>12</v>
      </c>
      <c r="G883" s="1" t="s">
        <v>59</v>
      </c>
      <c r="H883" s="1"/>
      <c r="I883" s="39">
        <v>43534</v>
      </c>
      <c r="J883" s="1" t="s">
        <v>3115</v>
      </c>
      <c r="K883" s="1" t="s">
        <v>763</v>
      </c>
      <c r="L883" s="1" t="s">
        <v>28</v>
      </c>
      <c r="M883" s="15">
        <v>96002</v>
      </c>
      <c r="N883" s="1" t="s">
        <v>764</v>
      </c>
      <c r="O883" s="1" t="s">
        <v>267</v>
      </c>
      <c r="P883" s="1" t="s">
        <v>17</v>
      </c>
      <c r="Q883" s="1" t="s">
        <v>3116</v>
      </c>
      <c r="R883" s="1" t="s">
        <v>6798</v>
      </c>
      <c r="S883" s="3" t="s">
        <v>1293</v>
      </c>
      <c r="T883" s="14" t="s">
        <v>3117</v>
      </c>
      <c r="U883" s="1" t="s">
        <v>268</v>
      </c>
      <c r="V883" s="13" t="s">
        <v>18</v>
      </c>
      <c r="W883" s="11" t="s">
        <v>1234</v>
      </c>
      <c r="X883" s="11" t="s">
        <v>1210</v>
      </c>
      <c r="Y883" s="11" t="s">
        <v>1212</v>
      </c>
      <c r="Z883" s="11" t="s">
        <v>49</v>
      </c>
      <c r="AA883" s="11">
        <v>4552</v>
      </c>
      <c r="AC883" s="11" t="s">
        <v>6791</v>
      </c>
      <c r="AD883" s="3">
        <v>6785</v>
      </c>
      <c r="AE883" s="45">
        <f t="shared" si="40"/>
        <v>0.5</v>
      </c>
    </row>
    <row r="884" spans="1:31" ht="12" customHeight="1" x14ac:dyDescent="0.25">
      <c r="A884" s="45">
        <f t="shared" si="39"/>
        <v>1</v>
      </c>
      <c r="B884" s="45" t="str">
        <f t="shared" si="41"/>
        <v/>
      </c>
      <c r="D884" s="1" t="s">
        <v>3535</v>
      </c>
      <c r="E884" s="34">
        <v>44</v>
      </c>
      <c r="F884" s="1" t="s">
        <v>12</v>
      </c>
      <c r="G884" s="11" t="s">
        <v>25</v>
      </c>
      <c r="H884" s="1"/>
      <c r="I884" s="39">
        <v>43534</v>
      </c>
      <c r="J884" s="1" t="s">
        <v>3536</v>
      </c>
      <c r="K884" s="1" t="s">
        <v>3537</v>
      </c>
      <c r="L884" s="1" t="s">
        <v>119</v>
      </c>
      <c r="M884" s="15">
        <v>27922</v>
      </c>
      <c r="N884" s="1" t="s">
        <v>3538</v>
      </c>
      <c r="O884" s="1" t="s">
        <v>3539</v>
      </c>
      <c r="P884" s="1" t="s">
        <v>17</v>
      </c>
      <c r="Q884" s="1" t="s">
        <v>3540</v>
      </c>
      <c r="R884" s="1" t="s">
        <v>6798</v>
      </c>
      <c r="S884" s="3" t="s">
        <v>1293</v>
      </c>
      <c r="T884" s="14" t="s">
        <v>3541</v>
      </c>
      <c r="U884" s="1" t="s">
        <v>49</v>
      </c>
      <c r="V884" s="13" t="s">
        <v>18</v>
      </c>
      <c r="W884" s="11" t="s">
        <v>1234</v>
      </c>
      <c r="X884" s="11" t="s">
        <v>1210</v>
      </c>
      <c r="Y884" s="11" t="s">
        <v>1211</v>
      </c>
      <c r="Z884" s="11" t="s">
        <v>49</v>
      </c>
      <c r="AA884" s="11">
        <v>4553</v>
      </c>
      <c r="AC884" s="11" t="s">
        <v>6792</v>
      </c>
      <c r="AD884" s="3">
        <v>6786</v>
      </c>
      <c r="AE884" s="45">
        <f t="shared" si="40"/>
        <v>1</v>
      </c>
    </row>
    <row r="885" spans="1:31" ht="12" customHeight="1" x14ac:dyDescent="0.25">
      <c r="A885" s="45">
        <f t="shared" si="39"/>
        <v>0.75</v>
      </c>
      <c r="B885" s="45">
        <f t="shared" si="41"/>
        <v>0.75</v>
      </c>
      <c r="D885" s="1" t="s">
        <v>5205</v>
      </c>
      <c r="E885" s="34">
        <v>30</v>
      </c>
      <c r="F885" s="1" t="s">
        <v>12</v>
      </c>
      <c r="G885" s="1" t="s">
        <v>42</v>
      </c>
      <c r="H885" s="1"/>
      <c r="I885" s="39">
        <v>43533</v>
      </c>
      <c r="J885" s="1" t="s">
        <v>5206</v>
      </c>
      <c r="K885" s="1" t="s">
        <v>5207</v>
      </c>
      <c r="L885" s="1" t="s">
        <v>39</v>
      </c>
      <c r="M885" s="15">
        <v>79756</v>
      </c>
      <c r="N885" s="1" t="s">
        <v>5208</v>
      </c>
      <c r="O885" s="1" t="s">
        <v>5209</v>
      </c>
      <c r="P885" s="1" t="s">
        <v>17</v>
      </c>
      <c r="Q885" s="1" t="s">
        <v>5210</v>
      </c>
      <c r="R885" s="1" t="s">
        <v>6798</v>
      </c>
      <c r="S885" s="3" t="s">
        <v>1293</v>
      </c>
      <c r="T885" s="14" t="s">
        <v>5211</v>
      </c>
      <c r="U885" s="1" t="s">
        <v>161</v>
      </c>
      <c r="V885" s="13" t="s">
        <v>18</v>
      </c>
      <c r="W885" s="11" t="s">
        <v>1234</v>
      </c>
      <c r="X885" s="11" t="s">
        <v>1210</v>
      </c>
      <c r="Y885" s="11" t="s">
        <v>1211</v>
      </c>
      <c r="Z885" s="11" t="s">
        <v>49</v>
      </c>
      <c r="AA885" s="11">
        <v>4677</v>
      </c>
      <c r="AC885" s="11" t="s">
        <v>6792</v>
      </c>
      <c r="AD885" s="3">
        <v>6782</v>
      </c>
      <c r="AE885" s="45">
        <f t="shared" si="40"/>
        <v>0.75</v>
      </c>
    </row>
    <row r="886" spans="1:31" ht="12" customHeight="1" x14ac:dyDescent="0.25">
      <c r="A886" s="45">
        <f t="shared" si="39"/>
        <v>0.5</v>
      </c>
      <c r="B886" s="45" t="str">
        <f t="shared" si="41"/>
        <v/>
      </c>
      <c r="D886" s="1" t="s">
        <v>3238</v>
      </c>
      <c r="E886" s="34">
        <v>40</v>
      </c>
      <c r="F886" s="1" t="s">
        <v>12</v>
      </c>
      <c r="G886" s="1" t="s">
        <v>20</v>
      </c>
      <c r="H886" s="1"/>
      <c r="I886" s="39">
        <v>43533</v>
      </c>
      <c r="J886" s="1" t="s">
        <v>3239</v>
      </c>
      <c r="K886" s="1" t="s">
        <v>1036</v>
      </c>
      <c r="L886" s="1" t="s">
        <v>56</v>
      </c>
      <c r="M886" s="15">
        <v>85326</v>
      </c>
      <c r="N886" s="1" t="s">
        <v>185</v>
      </c>
      <c r="O886" s="1" t="s">
        <v>885</v>
      </c>
      <c r="P886" s="1" t="s">
        <v>17</v>
      </c>
      <c r="Q886" s="1" t="s">
        <v>3240</v>
      </c>
      <c r="R886" s="1" t="s">
        <v>6798</v>
      </c>
      <c r="S886" s="3" t="s">
        <v>1293</v>
      </c>
      <c r="T886" s="14" t="s">
        <v>3241</v>
      </c>
      <c r="U886" s="1" t="s">
        <v>49</v>
      </c>
      <c r="V886" s="13" t="s">
        <v>18</v>
      </c>
      <c r="W886" s="11" t="s">
        <v>1234</v>
      </c>
      <c r="X886" s="11" t="s">
        <v>1210</v>
      </c>
      <c r="Y886" s="11" t="s">
        <v>1209</v>
      </c>
      <c r="Z886" s="11" t="s">
        <v>49</v>
      </c>
      <c r="AA886" s="11">
        <v>4676</v>
      </c>
      <c r="AC886" s="11" t="s">
        <v>6793</v>
      </c>
      <c r="AD886" s="3">
        <v>6781</v>
      </c>
      <c r="AE886" s="45">
        <f t="shared" si="40"/>
        <v>0.5</v>
      </c>
    </row>
    <row r="887" spans="1:31" ht="12" customHeight="1" x14ac:dyDescent="0.25">
      <c r="A887" s="45">
        <f t="shared" si="39"/>
        <v>0.25</v>
      </c>
      <c r="B887" s="45" t="str">
        <f t="shared" si="41"/>
        <v/>
      </c>
      <c r="D887" s="1" t="s">
        <v>3804</v>
      </c>
      <c r="E887" s="34">
        <v>59</v>
      </c>
      <c r="F887" s="1" t="s">
        <v>12</v>
      </c>
      <c r="G887" s="1" t="s">
        <v>25</v>
      </c>
      <c r="H887" s="14" t="s">
        <v>3805</v>
      </c>
      <c r="I887" s="39">
        <v>43533</v>
      </c>
      <c r="J887" s="1" t="s">
        <v>3806</v>
      </c>
      <c r="K887" s="1" t="s">
        <v>3807</v>
      </c>
      <c r="L887" s="1" t="s">
        <v>39</v>
      </c>
      <c r="M887" s="15">
        <v>79252</v>
      </c>
      <c r="N887" s="1" t="s">
        <v>3808</v>
      </c>
      <c r="O887" s="1" t="s">
        <v>3809</v>
      </c>
      <c r="P887" s="1" t="s">
        <v>17</v>
      </c>
      <c r="Q887" s="1" t="s">
        <v>3810</v>
      </c>
      <c r="R887" s="1" t="s">
        <v>6798</v>
      </c>
      <c r="S887" s="3" t="s">
        <v>1293</v>
      </c>
      <c r="T887" s="14" t="s">
        <v>3811</v>
      </c>
      <c r="U887" s="1" t="s">
        <v>161</v>
      </c>
      <c r="V887" s="13" t="s">
        <v>18</v>
      </c>
      <c r="W887" s="11" t="s">
        <v>1233</v>
      </c>
      <c r="X887" s="11" t="s">
        <v>1213</v>
      </c>
      <c r="Y887" s="11" t="s">
        <v>1211</v>
      </c>
      <c r="Z887" s="11" t="s">
        <v>49</v>
      </c>
      <c r="AA887" s="11">
        <v>4559</v>
      </c>
      <c r="AC887" s="11" t="s">
        <v>6792</v>
      </c>
      <c r="AD887" s="3">
        <v>6784</v>
      </c>
      <c r="AE887" s="45">
        <f t="shared" si="40"/>
        <v>0.25</v>
      </c>
    </row>
    <row r="888" spans="1:31" ht="12" customHeight="1" x14ac:dyDescent="0.25">
      <c r="A888" s="45">
        <f t="shared" si="39"/>
        <v>1</v>
      </c>
      <c r="B888" s="45" t="str">
        <f t="shared" si="41"/>
        <v/>
      </c>
      <c r="D888" s="1" t="s">
        <v>2334</v>
      </c>
      <c r="E888" s="34">
        <v>35</v>
      </c>
      <c r="F888" s="1" t="s">
        <v>12</v>
      </c>
      <c r="G888" s="1" t="s">
        <v>25</v>
      </c>
      <c r="H888" s="14" t="s">
        <v>2335</v>
      </c>
      <c r="I888" s="39">
        <v>43533</v>
      </c>
      <c r="J888" s="1" t="s">
        <v>2336</v>
      </c>
      <c r="K888" s="1" t="s">
        <v>184</v>
      </c>
      <c r="L888" s="1" t="s">
        <v>56</v>
      </c>
      <c r="M888" s="15">
        <v>85008</v>
      </c>
      <c r="N888" s="1" t="s">
        <v>185</v>
      </c>
      <c r="O888" s="1" t="s">
        <v>186</v>
      </c>
      <c r="P888" s="1" t="s">
        <v>17</v>
      </c>
      <c r="Q888" s="1" t="s">
        <v>2337</v>
      </c>
      <c r="R888" s="1" t="s">
        <v>6798</v>
      </c>
      <c r="S888" s="3" t="s">
        <v>1293</v>
      </c>
      <c r="T888" s="14" t="s">
        <v>2338</v>
      </c>
      <c r="U888" s="1" t="s">
        <v>49</v>
      </c>
      <c r="V888" s="13" t="s">
        <v>18</v>
      </c>
      <c r="W888" s="11" t="s">
        <v>1234</v>
      </c>
      <c r="X888" s="11" t="s">
        <v>1210</v>
      </c>
      <c r="Y888" s="11" t="s">
        <v>1211</v>
      </c>
      <c r="Z888" s="11" t="s">
        <v>49</v>
      </c>
      <c r="AA888" s="11">
        <v>4557</v>
      </c>
      <c r="AC888" s="11" t="s">
        <v>6793</v>
      </c>
      <c r="AD888" s="3">
        <v>6780</v>
      </c>
      <c r="AE888" s="45">
        <f t="shared" si="40"/>
        <v>1</v>
      </c>
    </row>
    <row r="889" spans="1:31" ht="12" customHeight="1" x14ac:dyDescent="0.25">
      <c r="A889" s="45">
        <f t="shared" si="39"/>
        <v>0.75</v>
      </c>
      <c r="B889" s="45" t="str">
        <f t="shared" si="41"/>
        <v/>
      </c>
      <c r="D889" s="1" t="s">
        <v>3797</v>
      </c>
      <c r="E889" s="34">
        <v>51</v>
      </c>
      <c r="F889" s="1" t="s">
        <v>52</v>
      </c>
      <c r="G889" s="1" t="s">
        <v>25</v>
      </c>
      <c r="H889" s="14" t="s">
        <v>3798</v>
      </c>
      <c r="I889" s="39">
        <v>43533</v>
      </c>
      <c r="J889" s="1" t="s">
        <v>3799</v>
      </c>
      <c r="K889" s="1" t="s">
        <v>3800</v>
      </c>
      <c r="L889" s="1" t="s">
        <v>112</v>
      </c>
      <c r="M889" s="15">
        <v>37080</v>
      </c>
      <c r="N889" s="1" t="s">
        <v>249</v>
      </c>
      <c r="O889" s="1" t="s">
        <v>3801</v>
      </c>
      <c r="P889" s="1" t="s">
        <v>17</v>
      </c>
      <c r="Q889" s="1" t="s">
        <v>3802</v>
      </c>
      <c r="R889" s="1" t="s">
        <v>6798</v>
      </c>
      <c r="S889" s="3" t="s">
        <v>1293</v>
      </c>
      <c r="T889" s="14" t="s">
        <v>3803</v>
      </c>
      <c r="U889" s="1" t="s">
        <v>49</v>
      </c>
      <c r="V889" s="13" t="s">
        <v>18</v>
      </c>
      <c r="W889" s="11" t="s">
        <v>1233</v>
      </c>
      <c r="X889" s="11" t="s">
        <v>1210</v>
      </c>
      <c r="Y889" s="11" t="s">
        <v>1211</v>
      </c>
      <c r="Z889" s="11" t="s">
        <v>49</v>
      </c>
      <c r="AA889" s="11">
        <v>4554</v>
      </c>
      <c r="AC889" s="11" t="s">
        <v>6793</v>
      </c>
      <c r="AD889" s="3">
        <v>6783</v>
      </c>
      <c r="AE889" s="45">
        <f t="shared" si="40"/>
        <v>0.75</v>
      </c>
    </row>
    <row r="890" spans="1:31" ht="12" customHeight="1" x14ac:dyDescent="0.25">
      <c r="A890" s="45">
        <f t="shared" si="39"/>
        <v>1</v>
      </c>
      <c r="B890" s="45" t="str">
        <f t="shared" si="41"/>
        <v/>
      </c>
      <c r="D890" s="1" t="s">
        <v>2155</v>
      </c>
      <c r="E890" s="34">
        <v>46</v>
      </c>
      <c r="F890" s="1" t="s">
        <v>12</v>
      </c>
      <c r="G890" s="1" t="s">
        <v>25</v>
      </c>
      <c r="H890" s="14" t="s">
        <v>2156</v>
      </c>
      <c r="I890" s="39">
        <v>43533</v>
      </c>
      <c r="J890" s="1" t="s">
        <v>2157</v>
      </c>
      <c r="K890" s="1" t="s">
        <v>1134</v>
      </c>
      <c r="L890" s="1" t="s">
        <v>33</v>
      </c>
      <c r="M890" s="15">
        <v>49014</v>
      </c>
      <c r="N890" s="1" t="s">
        <v>708</v>
      </c>
      <c r="O890" s="1" t="s">
        <v>1135</v>
      </c>
      <c r="P890" s="1" t="s">
        <v>17</v>
      </c>
      <c r="Q890" s="1" t="s">
        <v>2158</v>
      </c>
      <c r="R890" s="1" t="s">
        <v>6798</v>
      </c>
      <c r="S890" s="3" t="s">
        <v>1293</v>
      </c>
      <c r="T890" s="14" t="s">
        <v>2159</v>
      </c>
      <c r="U890" s="1" t="s">
        <v>49</v>
      </c>
      <c r="V890" s="13" t="s">
        <v>18</v>
      </c>
      <c r="W890" s="11" t="s">
        <v>1234</v>
      </c>
      <c r="X890" s="11" t="s">
        <v>1210</v>
      </c>
      <c r="Y890" s="11" t="s">
        <v>1211</v>
      </c>
      <c r="Z890" s="11" t="s">
        <v>49</v>
      </c>
      <c r="AA890" s="11">
        <v>4558</v>
      </c>
      <c r="AC890" s="11" t="s">
        <v>6793</v>
      </c>
      <c r="AD890" s="3">
        <v>6779</v>
      </c>
      <c r="AE890" s="45">
        <f t="shared" si="40"/>
        <v>1</v>
      </c>
    </row>
    <row r="891" spans="1:31" ht="12" customHeight="1" x14ac:dyDescent="0.25">
      <c r="A891" s="45">
        <f t="shared" si="39"/>
        <v>0.25</v>
      </c>
      <c r="B891" s="45" t="str">
        <f t="shared" si="41"/>
        <v/>
      </c>
      <c r="D891" s="1" t="s">
        <v>5841</v>
      </c>
      <c r="E891" s="34">
        <v>34</v>
      </c>
      <c r="F891" s="1" t="s">
        <v>12</v>
      </c>
      <c r="G891" s="1" t="s">
        <v>25</v>
      </c>
      <c r="H891" s="14" t="s">
        <v>5842</v>
      </c>
      <c r="I891" s="39">
        <v>43532</v>
      </c>
      <c r="J891" s="1" t="s">
        <v>5843</v>
      </c>
      <c r="K891" s="1" t="s">
        <v>740</v>
      </c>
      <c r="L891" s="1" t="s">
        <v>73</v>
      </c>
      <c r="M891" s="15">
        <v>30606</v>
      </c>
      <c r="N891" s="1" t="s">
        <v>340</v>
      </c>
      <c r="O891" s="1" t="s">
        <v>2132</v>
      </c>
      <c r="P891" s="1" t="s">
        <v>17</v>
      </c>
      <c r="Q891" s="1" t="s">
        <v>5844</v>
      </c>
      <c r="R891" s="1" t="s">
        <v>6798</v>
      </c>
      <c r="S891" s="3" t="s">
        <v>1293</v>
      </c>
      <c r="T891" s="14" t="s">
        <v>5845</v>
      </c>
      <c r="U891" s="1" t="s">
        <v>161</v>
      </c>
      <c r="V891" s="13" t="s">
        <v>6797</v>
      </c>
      <c r="W891" s="11" t="s">
        <v>4276</v>
      </c>
      <c r="X891" s="11" t="s">
        <v>1210</v>
      </c>
      <c r="Y891" s="11"/>
      <c r="Z891" s="11" t="s">
        <v>161</v>
      </c>
      <c r="AA891" s="11">
        <v>4556</v>
      </c>
      <c r="AC891" s="11" t="s">
        <v>6791</v>
      </c>
      <c r="AD891" s="3">
        <v>6778</v>
      </c>
      <c r="AE891" s="45">
        <f t="shared" si="40"/>
        <v>0.25</v>
      </c>
    </row>
    <row r="892" spans="1:31" ht="12" customHeight="1" x14ac:dyDescent="0.25">
      <c r="A892" s="45">
        <f t="shared" si="39"/>
        <v>0.75</v>
      </c>
      <c r="B892" s="45" t="str">
        <f t="shared" si="41"/>
        <v/>
      </c>
      <c r="D892" s="1" t="s">
        <v>2910</v>
      </c>
      <c r="E892" s="34">
        <v>43</v>
      </c>
      <c r="F892" s="1" t="s">
        <v>12</v>
      </c>
      <c r="G892" s="1" t="s">
        <v>30</v>
      </c>
      <c r="H892" s="14" t="s">
        <v>2911</v>
      </c>
      <c r="I892" s="39">
        <v>43531</v>
      </c>
      <c r="J892" s="1" t="s">
        <v>2912</v>
      </c>
      <c r="K892" s="1" t="s">
        <v>2913</v>
      </c>
      <c r="L892" s="1" t="s">
        <v>109</v>
      </c>
      <c r="M892" s="15">
        <v>98665</v>
      </c>
      <c r="N892" s="1" t="s">
        <v>167</v>
      </c>
      <c r="O892" s="1" t="s">
        <v>694</v>
      </c>
      <c r="P892" s="1" t="s">
        <v>17</v>
      </c>
      <c r="Q892" s="1" t="s">
        <v>2914</v>
      </c>
      <c r="R892" s="1" t="s">
        <v>6798</v>
      </c>
      <c r="S892" s="3" t="s">
        <v>1293</v>
      </c>
      <c r="T892" s="14" t="s">
        <v>2915</v>
      </c>
      <c r="U892" s="1" t="s">
        <v>49</v>
      </c>
      <c r="V892" s="13" t="s">
        <v>18</v>
      </c>
      <c r="W892" s="11" t="s">
        <v>1234</v>
      </c>
      <c r="X892" s="11" t="s">
        <v>1208</v>
      </c>
      <c r="Y892" s="11" t="s">
        <v>1211</v>
      </c>
      <c r="Z892" s="11" t="s">
        <v>49</v>
      </c>
      <c r="AA892" s="11">
        <v>4545</v>
      </c>
      <c r="AC892" s="11" t="s">
        <v>6793</v>
      </c>
      <c r="AD892" s="3">
        <v>6775</v>
      </c>
      <c r="AE892" s="45">
        <f t="shared" si="40"/>
        <v>0.75</v>
      </c>
    </row>
    <row r="893" spans="1:31" ht="12" customHeight="1" x14ac:dyDescent="0.25">
      <c r="A893" s="45">
        <f t="shared" si="39"/>
        <v>0.75</v>
      </c>
      <c r="B893" s="45" t="str">
        <f t="shared" si="41"/>
        <v/>
      </c>
      <c r="D893" s="1" t="s">
        <v>3204</v>
      </c>
      <c r="E893" s="34">
        <v>47</v>
      </c>
      <c r="F893" s="1" t="s">
        <v>12</v>
      </c>
      <c r="G893" s="1" t="s">
        <v>20</v>
      </c>
      <c r="H893" s="1"/>
      <c r="I893" s="39">
        <v>43531</v>
      </c>
      <c r="J893" s="1" t="s">
        <v>3205</v>
      </c>
      <c r="K893" s="1" t="s">
        <v>506</v>
      </c>
      <c r="L893" s="1" t="s">
        <v>272</v>
      </c>
      <c r="M893" s="15">
        <v>72401</v>
      </c>
      <c r="N893" s="1" t="s">
        <v>507</v>
      </c>
      <c r="O893" s="1" t="s">
        <v>508</v>
      </c>
      <c r="P893" s="1" t="s">
        <v>17</v>
      </c>
      <c r="Q893" s="1" t="s">
        <v>3206</v>
      </c>
      <c r="R893" s="1" t="s">
        <v>6798</v>
      </c>
      <c r="S893" s="3" t="s">
        <v>1293</v>
      </c>
      <c r="T893" s="14" t="s">
        <v>3207</v>
      </c>
      <c r="U893" s="1" t="s">
        <v>49</v>
      </c>
      <c r="V893" s="13" t="s">
        <v>18</v>
      </c>
      <c r="W893" s="11" t="s">
        <v>1234</v>
      </c>
      <c r="X893" s="11" t="s">
        <v>1208</v>
      </c>
      <c r="Y893" s="11" t="s">
        <v>1211</v>
      </c>
      <c r="Z893" s="11" t="s">
        <v>49</v>
      </c>
      <c r="AA893" s="11">
        <v>4544</v>
      </c>
      <c r="AC893" s="11" t="s">
        <v>6791</v>
      </c>
      <c r="AD893" s="3">
        <v>6776</v>
      </c>
      <c r="AE893" s="45">
        <f t="shared" si="40"/>
        <v>0.75</v>
      </c>
    </row>
    <row r="894" spans="1:31" ht="12" customHeight="1" x14ac:dyDescent="0.25">
      <c r="A894" s="45">
        <f t="shared" si="39"/>
        <v>0.5</v>
      </c>
      <c r="B894" s="45" t="str">
        <f t="shared" si="41"/>
        <v/>
      </c>
      <c r="D894" s="1" t="s">
        <v>3531</v>
      </c>
      <c r="E894" s="34">
        <v>23</v>
      </c>
      <c r="F894" s="1" t="s">
        <v>12</v>
      </c>
      <c r="G894" s="11" t="s">
        <v>25</v>
      </c>
      <c r="H894" s="1"/>
      <c r="I894" s="39">
        <v>43531</v>
      </c>
      <c r="J894" s="1" t="s">
        <v>3532</v>
      </c>
      <c r="K894" s="1" t="s">
        <v>624</v>
      </c>
      <c r="L894" s="1" t="s">
        <v>114</v>
      </c>
      <c r="M894" s="15">
        <v>99508</v>
      </c>
      <c r="N894" s="1" t="s">
        <v>624</v>
      </c>
      <c r="O894" s="1" t="s">
        <v>625</v>
      </c>
      <c r="P894" s="1" t="s">
        <v>17</v>
      </c>
      <c r="Q894" s="1" t="s">
        <v>3533</v>
      </c>
      <c r="R894" s="1" t="s">
        <v>6798</v>
      </c>
      <c r="S894" s="3" t="s">
        <v>1293</v>
      </c>
      <c r="T894" s="14" t="s">
        <v>3534</v>
      </c>
      <c r="U894" s="1" t="s">
        <v>49</v>
      </c>
      <c r="V894" s="13" t="s">
        <v>18</v>
      </c>
      <c r="W894" s="11" t="s">
        <v>1234</v>
      </c>
      <c r="X894" s="11" t="s">
        <v>1210</v>
      </c>
      <c r="Y894" s="11" t="s">
        <v>1212</v>
      </c>
      <c r="Z894" s="11" t="s">
        <v>49</v>
      </c>
      <c r="AA894" s="11">
        <v>4546</v>
      </c>
      <c r="AC894" s="11" t="s">
        <v>6793</v>
      </c>
      <c r="AD894" s="3">
        <v>6777</v>
      </c>
      <c r="AE894" s="45">
        <f t="shared" si="40"/>
        <v>0.5</v>
      </c>
    </row>
    <row r="895" spans="1:31" ht="12" customHeight="1" x14ac:dyDescent="0.25">
      <c r="A895" s="45">
        <f t="shared" si="39"/>
        <v>0.5</v>
      </c>
      <c r="B895" s="45">
        <f t="shared" si="41"/>
        <v>0.5</v>
      </c>
      <c r="D895" s="1" t="s">
        <v>1706</v>
      </c>
      <c r="E895" s="34">
        <v>25</v>
      </c>
      <c r="F895" s="1" t="s">
        <v>12</v>
      </c>
      <c r="G895" s="1" t="s">
        <v>42</v>
      </c>
      <c r="H895" s="14" t="s">
        <v>1707</v>
      </c>
      <c r="I895" s="39">
        <v>43530</v>
      </c>
      <c r="J895" s="1" t="s">
        <v>1708</v>
      </c>
      <c r="K895" s="1" t="s">
        <v>417</v>
      </c>
      <c r="L895" s="1" t="s">
        <v>64</v>
      </c>
      <c r="M895" s="15">
        <v>26505</v>
      </c>
      <c r="N895" s="1" t="s">
        <v>418</v>
      </c>
      <c r="O895" s="1" t="s">
        <v>687</v>
      </c>
      <c r="P895" s="1" t="s">
        <v>17</v>
      </c>
      <c r="Q895" s="1" t="s">
        <v>1709</v>
      </c>
      <c r="R895" s="1" t="s">
        <v>6798</v>
      </c>
      <c r="S895" s="3" t="s">
        <v>1293</v>
      </c>
      <c r="T895" s="14" t="s">
        <v>1710</v>
      </c>
      <c r="U895" s="1" t="s">
        <v>49</v>
      </c>
      <c r="V895" s="13" t="s">
        <v>18</v>
      </c>
      <c r="W895" s="11" t="s">
        <v>1234</v>
      </c>
      <c r="X895" s="11" t="s">
        <v>1210</v>
      </c>
      <c r="Y895" s="11" t="s">
        <v>1212</v>
      </c>
      <c r="Z895" s="11" t="s">
        <v>49</v>
      </c>
      <c r="AA895" s="11">
        <v>4678</v>
      </c>
      <c r="AC895" s="11" t="s">
        <v>6791</v>
      </c>
      <c r="AD895" s="3">
        <v>6774</v>
      </c>
      <c r="AE895" s="45">
        <f t="shared" si="40"/>
        <v>0.5</v>
      </c>
    </row>
    <row r="896" spans="1:31" ht="12" customHeight="1" x14ac:dyDescent="0.25">
      <c r="A896" s="45">
        <f t="shared" si="39"/>
        <v>0.75</v>
      </c>
      <c r="B896" s="45">
        <f t="shared" si="41"/>
        <v>0.75</v>
      </c>
      <c r="D896" s="1" t="s">
        <v>3432</v>
      </c>
      <c r="E896" s="17"/>
      <c r="F896" s="1" t="s">
        <v>12</v>
      </c>
      <c r="G896" s="11" t="s">
        <v>42</v>
      </c>
      <c r="H896" s="1"/>
      <c r="I896" s="39">
        <v>43529</v>
      </c>
      <c r="J896" s="1" t="s">
        <v>3433</v>
      </c>
      <c r="K896" s="1" t="s">
        <v>191</v>
      </c>
      <c r="L896" s="1" t="s">
        <v>35</v>
      </c>
      <c r="M896" s="15">
        <v>32216</v>
      </c>
      <c r="N896" s="1" t="s">
        <v>192</v>
      </c>
      <c r="O896" s="1" t="s">
        <v>193</v>
      </c>
      <c r="P896" s="1" t="s">
        <v>17</v>
      </c>
      <c r="Q896" s="1" t="s">
        <v>3434</v>
      </c>
      <c r="R896" s="1" t="s">
        <v>6798</v>
      </c>
      <c r="S896" s="3" t="s">
        <v>1293</v>
      </c>
      <c r="T896" s="14" t="s">
        <v>3435</v>
      </c>
      <c r="U896" s="1" t="s">
        <v>49</v>
      </c>
      <c r="V896" s="13" t="s">
        <v>18</v>
      </c>
      <c r="W896" s="11" t="s">
        <v>1234</v>
      </c>
      <c r="X896" s="11" t="s">
        <v>1208</v>
      </c>
      <c r="Y896" s="11" t="s">
        <v>1211</v>
      </c>
      <c r="Z896" s="11" t="s">
        <v>49</v>
      </c>
      <c r="AA896" s="11">
        <v>4537</v>
      </c>
      <c r="AC896" s="11" t="s">
        <v>6793</v>
      </c>
      <c r="AD896" s="3">
        <v>6770</v>
      </c>
      <c r="AE896" s="45">
        <f t="shared" si="40"/>
        <v>0.75</v>
      </c>
    </row>
    <row r="897" spans="1:31" ht="12" customHeight="1" x14ac:dyDescent="0.25">
      <c r="A897" s="45">
        <f t="shared" si="39"/>
        <v>0.5</v>
      </c>
      <c r="B897" s="45" t="str">
        <f t="shared" si="41"/>
        <v/>
      </c>
      <c r="D897" s="1" t="s">
        <v>3196</v>
      </c>
      <c r="E897" s="34">
        <v>22</v>
      </c>
      <c r="F897" s="1" t="s">
        <v>12</v>
      </c>
      <c r="G897" s="1" t="s">
        <v>20</v>
      </c>
      <c r="H897" s="1"/>
      <c r="I897" s="39">
        <v>43529</v>
      </c>
      <c r="J897" s="1" t="s">
        <v>3197</v>
      </c>
      <c r="K897" s="1" t="s">
        <v>283</v>
      </c>
      <c r="L897" s="17" t="s">
        <v>73</v>
      </c>
      <c r="M897" s="15">
        <v>30035</v>
      </c>
      <c r="N897" s="1" t="s">
        <v>244</v>
      </c>
      <c r="O897" s="1" t="s">
        <v>245</v>
      </c>
      <c r="P897" s="1" t="s">
        <v>17</v>
      </c>
      <c r="Q897" s="1" t="s">
        <v>3198</v>
      </c>
      <c r="R897" s="1" t="s">
        <v>6798</v>
      </c>
      <c r="S897" s="3" t="s">
        <v>1293</v>
      </c>
      <c r="T897" s="14" t="s">
        <v>3199</v>
      </c>
      <c r="U897" s="1" t="s">
        <v>49</v>
      </c>
      <c r="V897" s="13" t="s">
        <v>18</v>
      </c>
      <c r="W897" s="11" t="s">
        <v>1234</v>
      </c>
      <c r="X897" s="11" t="s">
        <v>1210</v>
      </c>
      <c r="Y897" s="11" t="s">
        <v>1212</v>
      </c>
      <c r="Z897" s="11" t="s">
        <v>49</v>
      </c>
      <c r="AA897" s="11">
        <v>4530</v>
      </c>
      <c r="AC897" s="11" t="s">
        <v>6793</v>
      </c>
      <c r="AD897" s="3">
        <v>6768</v>
      </c>
      <c r="AE897" s="45">
        <f t="shared" si="40"/>
        <v>0.5</v>
      </c>
    </row>
    <row r="898" spans="1:31" ht="12" customHeight="1" x14ac:dyDescent="0.25">
      <c r="A898" s="45">
        <f t="shared" ref="A898:A961" si="42">IF(AE898 &lt; 0, 0%, AE898)</f>
        <v>0.5</v>
      </c>
      <c r="B898" s="45" t="str">
        <f t="shared" si="41"/>
        <v/>
      </c>
      <c r="D898" s="1" t="s">
        <v>3200</v>
      </c>
      <c r="E898" s="34">
        <v>36</v>
      </c>
      <c r="F898" s="1" t="s">
        <v>12</v>
      </c>
      <c r="G898" s="1" t="s">
        <v>20</v>
      </c>
      <c r="H898" s="1"/>
      <c r="I898" s="39">
        <v>43529</v>
      </c>
      <c r="J898" s="1" t="s">
        <v>3201</v>
      </c>
      <c r="K898" s="1" t="s">
        <v>602</v>
      </c>
      <c r="L898" s="17" t="s">
        <v>131</v>
      </c>
      <c r="M898" s="15">
        <v>65807</v>
      </c>
      <c r="N898" s="1" t="s">
        <v>647</v>
      </c>
      <c r="O898" s="1" t="s">
        <v>687</v>
      </c>
      <c r="P898" s="1" t="s">
        <v>17</v>
      </c>
      <c r="Q898" s="1" t="s">
        <v>3202</v>
      </c>
      <c r="R898" s="1" t="s">
        <v>6798</v>
      </c>
      <c r="S898" s="3" t="s">
        <v>1293</v>
      </c>
      <c r="T898" s="14" t="s">
        <v>3203</v>
      </c>
      <c r="U898" s="1" t="s">
        <v>49</v>
      </c>
      <c r="V898" s="13" t="s">
        <v>18</v>
      </c>
      <c r="W898" s="11" t="s">
        <v>1234</v>
      </c>
      <c r="X898" s="11" t="s">
        <v>1208</v>
      </c>
      <c r="Y898" s="11"/>
      <c r="Z898" s="11" t="s">
        <v>49</v>
      </c>
      <c r="AA898" s="11">
        <v>4535</v>
      </c>
      <c r="AC898" s="11" t="s">
        <v>6791</v>
      </c>
      <c r="AD898" s="3">
        <v>6769</v>
      </c>
      <c r="AE898" s="45">
        <f t="shared" ref="AE898:AE961" si="43">IF(ISERR(SEARCH("armed", V898)), 0%, 25%) + IF(ISERR(SEARCH("gun", W898)), 0%, 25%) + IF(ISERR(SEARCH("attack", X898)), 0%, 25%) + IF(OR(Y898 = "Car", Y898 = "Foot"), -25%, IF(Y898="Not fleeing", 25%, 0%)) +IF(U898="Yes", -25%, 0%)</f>
        <v>0.5</v>
      </c>
    </row>
    <row r="899" spans="1:31" ht="12" customHeight="1" x14ac:dyDescent="0.25">
      <c r="A899" s="45">
        <f t="shared" si="42"/>
        <v>0.5</v>
      </c>
      <c r="B899" s="45" t="str">
        <f t="shared" ref="B899:B962" si="44">IF(ISERR(SEARCH("black", G899)), "", A899)</f>
        <v/>
      </c>
      <c r="D899" s="1" t="s">
        <v>3792</v>
      </c>
      <c r="E899" s="34">
        <v>56</v>
      </c>
      <c r="F899" s="1" t="s">
        <v>12</v>
      </c>
      <c r="G899" s="1" t="s">
        <v>25</v>
      </c>
      <c r="H899" s="14" t="s">
        <v>3793</v>
      </c>
      <c r="I899" s="39">
        <v>43529</v>
      </c>
      <c r="J899" s="1" t="s">
        <v>3794</v>
      </c>
      <c r="K899" s="1" t="s">
        <v>520</v>
      </c>
      <c r="L899" s="1" t="s">
        <v>124</v>
      </c>
      <c r="M899" s="15">
        <v>74401</v>
      </c>
      <c r="N899" s="1" t="s">
        <v>520</v>
      </c>
      <c r="O899" s="1" t="s">
        <v>640</v>
      </c>
      <c r="P899" s="1" t="s">
        <v>17</v>
      </c>
      <c r="Q899" s="1" t="s">
        <v>3795</v>
      </c>
      <c r="R899" s="1" t="s">
        <v>6798</v>
      </c>
      <c r="S899" s="3" t="s">
        <v>1293</v>
      </c>
      <c r="T899" s="14" t="s">
        <v>3796</v>
      </c>
      <c r="U899" s="1" t="s">
        <v>49</v>
      </c>
      <c r="V899" s="13" t="s">
        <v>18</v>
      </c>
      <c r="W899" s="11" t="s">
        <v>1233</v>
      </c>
      <c r="X899" s="11" t="s">
        <v>1208</v>
      </c>
      <c r="Y899" s="11" t="s">
        <v>1211</v>
      </c>
      <c r="Z899" s="11" t="s">
        <v>49</v>
      </c>
      <c r="AA899" s="11">
        <v>4529</v>
      </c>
      <c r="AC899" s="11" t="s">
        <v>6793</v>
      </c>
      <c r="AD899" s="3">
        <v>6771</v>
      </c>
      <c r="AE899" s="45">
        <f t="shared" si="43"/>
        <v>0.5</v>
      </c>
    </row>
    <row r="900" spans="1:31" ht="12" customHeight="1" x14ac:dyDescent="0.25">
      <c r="A900" s="45">
        <f t="shared" si="42"/>
        <v>0</v>
      </c>
      <c r="B900" s="45" t="str">
        <f t="shared" si="44"/>
        <v/>
      </c>
      <c r="D900" s="1" t="s">
        <v>4449</v>
      </c>
      <c r="E900" s="34">
        <v>21</v>
      </c>
      <c r="F900" s="1" t="s">
        <v>52</v>
      </c>
      <c r="G900" s="1" t="s">
        <v>30</v>
      </c>
      <c r="H900" s="14" t="s">
        <v>4450</v>
      </c>
      <c r="I900" s="39">
        <v>43529</v>
      </c>
      <c r="J900" s="1" t="s">
        <v>4451</v>
      </c>
      <c r="K900" s="1" t="s">
        <v>200</v>
      </c>
      <c r="L900" s="17" t="s">
        <v>28</v>
      </c>
      <c r="M900" s="15">
        <v>93307</v>
      </c>
      <c r="N900" s="1" t="s">
        <v>201</v>
      </c>
      <c r="O900" s="1" t="s">
        <v>687</v>
      </c>
      <c r="P900" s="1" t="s">
        <v>17</v>
      </c>
      <c r="Q900" s="1" t="s">
        <v>4452</v>
      </c>
      <c r="R900" s="1" t="s">
        <v>6798</v>
      </c>
      <c r="S900" s="3" t="s">
        <v>1293</v>
      </c>
      <c r="T900" s="14" t="s">
        <v>4453</v>
      </c>
      <c r="U900" s="1" t="s">
        <v>49</v>
      </c>
      <c r="V900" s="13" t="s">
        <v>6797</v>
      </c>
      <c r="W900" s="11" t="s">
        <v>1285</v>
      </c>
      <c r="X900" s="11" t="s">
        <v>1208</v>
      </c>
      <c r="Y900" s="11" t="s">
        <v>1209</v>
      </c>
      <c r="Z900" s="11" t="s">
        <v>49</v>
      </c>
      <c r="AA900" s="11">
        <v>4567</v>
      </c>
      <c r="AC900" s="11" t="s">
        <v>6793</v>
      </c>
      <c r="AD900" s="3">
        <v>6772</v>
      </c>
      <c r="AE900" s="45">
        <f t="shared" si="43"/>
        <v>0</v>
      </c>
    </row>
    <row r="901" spans="1:31" ht="12" customHeight="1" x14ac:dyDescent="0.25">
      <c r="A901" s="45">
        <f t="shared" si="42"/>
        <v>0</v>
      </c>
      <c r="B901" s="45" t="str">
        <f t="shared" si="44"/>
        <v/>
      </c>
      <c r="D901" s="1" t="s">
        <v>5944</v>
      </c>
      <c r="E901" s="34">
        <v>31</v>
      </c>
      <c r="F901" s="1" t="s">
        <v>12</v>
      </c>
      <c r="G901" s="11" t="s">
        <v>25</v>
      </c>
      <c r="H901" s="1"/>
      <c r="I901" s="39">
        <v>43529</v>
      </c>
      <c r="J901" s="1" t="s">
        <v>5945</v>
      </c>
      <c r="K901" s="1" t="s">
        <v>22</v>
      </c>
      <c r="L901" s="1" t="s">
        <v>197</v>
      </c>
      <c r="M901" s="15">
        <v>38701</v>
      </c>
      <c r="N901" s="1" t="s">
        <v>54</v>
      </c>
      <c r="O901" s="1" t="s">
        <v>55</v>
      </c>
      <c r="P901" s="1" t="s">
        <v>17</v>
      </c>
      <c r="Q901" s="1" t="s">
        <v>5946</v>
      </c>
      <c r="R901" s="1" t="s">
        <v>6798</v>
      </c>
      <c r="S901" s="3" t="s">
        <v>1293</v>
      </c>
      <c r="T901" s="14" t="s">
        <v>5947</v>
      </c>
      <c r="U901" s="1" t="s">
        <v>161</v>
      </c>
      <c r="V901" s="13" t="s">
        <v>24</v>
      </c>
      <c r="W901" s="11" t="s">
        <v>1213</v>
      </c>
      <c r="X901" s="11" t="s">
        <v>1213</v>
      </c>
      <c r="Y901" s="11"/>
      <c r="Z901" s="11" t="s">
        <v>49</v>
      </c>
      <c r="AA901" s="11">
        <v>4679</v>
      </c>
      <c r="AC901" s="11" t="s">
        <v>6793</v>
      </c>
      <c r="AD901" s="3">
        <v>6773</v>
      </c>
      <c r="AE901" s="45">
        <f t="shared" si="43"/>
        <v>-0.25</v>
      </c>
    </row>
    <row r="902" spans="1:31" ht="12" customHeight="1" x14ac:dyDescent="0.25">
      <c r="A902" s="45">
        <f t="shared" si="42"/>
        <v>0.5</v>
      </c>
      <c r="B902" s="45">
        <f t="shared" si="44"/>
        <v>0.5</v>
      </c>
      <c r="D902" s="1" t="s">
        <v>1639</v>
      </c>
      <c r="E902" s="34">
        <v>36</v>
      </c>
      <c r="F902" s="1" t="s">
        <v>12</v>
      </c>
      <c r="G902" s="1" t="s">
        <v>42</v>
      </c>
      <c r="H902" s="14" t="s">
        <v>1640</v>
      </c>
      <c r="I902" s="39">
        <v>43528</v>
      </c>
      <c r="J902" s="1" t="s">
        <v>1641</v>
      </c>
      <c r="K902" s="1" t="s">
        <v>405</v>
      </c>
      <c r="L902" s="17" t="s">
        <v>120</v>
      </c>
      <c r="M902" s="15">
        <v>50315</v>
      </c>
      <c r="N902" s="1" t="s">
        <v>406</v>
      </c>
      <c r="O902" s="1" t="s">
        <v>407</v>
      </c>
      <c r="P902" s="1" t="s">
        <v>17</v>
      </c>
      <c r="Q902" s="1" t="s">
        <v>1642</v>
      </c>
      <c r="R902" s="1" t="s">
        <v>6798</v>
      </c>
      <c r="S902" s="3" t="s">
        <v>1293</v>
      </c>
      <c r="T902" s="14" t="s">
        <v>1643</v>
      </c>
      <c r="U902" s="1" t="s">
        <v>49</v>
      </c>
      <c r="V902" s="13" t="s">
        <v>18</v>
      </c>
      <c r="W902" s="11" t="s">
        <v>1234</v>
      </c>
      <c r="X902" s="11" t="s">
        <v>1210</v>
      </c>
      <c r="Y902" s="11" t="s">
        <v>1212</v>
      </c>
      <c r="Z902" s="11" t="s">
        <v>49</v>
      </c>
      <c r="AA902" s="11">
        <v>4526</v>
      </c>
      <c r="AC902" s="11" t="s">
        <v>6793</v>
      </c>
      <c r="AD902" s="3">
        <v>6763</v>
      </c>
      <c r="AE902" s="45">
        <f t="shared" si="43"/>
        <v>0.5</v>
      </c>
    </row>
    <row r="903" spans="1:31" ht="12" customHeight="1" x14ac:dyDescent="0.25">
      <c r="A903" s="45">
        <f t="shared" si="42"/>
        <v>0.5</v>
      </c>
      <c r="B903" s="45">
        <f t="shared" si="44"/>
        <v>0.5</v>
      </c>
      <c r="D903" s="1" t="s">
        <v>4121</v>
      </c>
      <c r="E903" s="35">
        <v>22</v>
      </c>
      <c r="F903" s="1" t="s">
        <v>12</v>
      </c>
      <c r="G903" s="1" t="s">
        <v>42</v>
      </c>
      <c r="H903" s="12" t="s">
        <v>4122</v>
      </c>
      <c r="I903" s="39">
        <v>43528</v>
      </c>
      <c r="J903" s="1" t="s">
        <v>4123</v>
      </c>
      <c r="K903" s="1" t="s">
        <v>576</v>
      </c>
      <c r="L903" s="1" t="s">
        <v>82</v>
      </c>
      <c r="M903" s="15">
        <v>80014</v>
      </c>
      <c r="N903" s="1" t="s">
        <v>577</v>
      </c>
      <c r="O903" s="1" t="s">
        <v>578</v>
      </c>
      <c r="P903" s="1" t="s">
        <v>17</v>
      </c>
      <c r="Q903" s="1" t="s">
        <v>4124</v>
      </c>
      <c r="R903" s="1" t="s">
        <v>1309</v>
      </c>
      <c r="S903" s="3" t="s">
        <v>1293</v>
      </c>
      <c r="T903" s="14" t="s">
        <v>4125</v>
      </c>
      <c r="U903" s="1" t="s">
        <v>49</v>
      </c>
      <c r="V903" s="13" t="s">
        <v>18</v>
      </c>
      <c r="W903" s="11" t="s">
        <v>1223</v>
      </c>
      <c r="X903" s="11" t="s">
        <v>1208</v>
      </c>
      <c r="Y903" s="11" t="s">
        <v>1211</v>
      </c>
      <c r="Z903" s="11" t="s">
        <v>161</v>
      </c>
      <c r="AA903" s="11">
        <v>4547</v>
      </c>
      <c r="AC903" s="11" t="s">
        <v>6791</v>
      </c>
      <c r="AD903" s="3">
        <v>6767</v>
      </c>
      <c r="AE903" s="45">
        <f t="shared" si="43"/>
        <v>0.5</v>
      </c>
    </row>
    <row r="904" spans="1:31" ht="12" customHeight="1" x14ac:dyDescent="0.25">
      <c r="A904" s="45">
        <f t="shared" si="42"/>
        <v>1</v>
      </c>
      <c r="B904" s="45" t="str">
        <f t="shared" si="44"/>
        <v/>
      </c>
      <c r="D904" s="1" t="s">
        <v>2901</v>
      </c>
      <c r="E904" s="34">
        <v>27</v>
      </c>
      <c r="F904" s="1" t="s">
        <v>12</v>
      </c>
      <c r="G904" s="1" t="s">
        <v>30</v>
      </c>
      <c r="H904" s="14" t="s">
        <v>2902</v>
      </c>
      <c r="I904" s="39">
        <v>43528</v>
      </c>
      <c r="J904" s="1" t="s">
        <v>2903</v>
      </c>
      <c r="K904" s="1" t="s">
        <v>169</v>
      </c>
      <c r="L904" s="17" t="s">
        <v>39</v>
      </c>
      <c r="M904" s="15">
        <v>78249</v>
      </c>
      <c r="N904" s="1" t="s">
        <v>170</v>
      </c>
      <c r="O904" s="1" t="s">
        <v>171</v>
      </c>
      <c r="P904" s="1" t="s">
        <v>17</v>
      </c>
      <c r="Q904" s="1" t="s">
        <v>2904</v>
      </c>
      <c r="R904" s="1" t="s">
        <v>6798</v>
      </c>
      <c r="S904" s="3" t="s">
        <v>1293</v>
      </c>
      <c r="T904" s="14" t="s">
        <v>2905</v>
      </c>
      <c r="U904" s="1" t="s">
        <v>49</v>
      </c>
      <c r="V904" s="13" t="s">
        <v>18</v>
      </c>
      <c r="W904" s="11" t="s">
        <v>1234</v>
      </c>
      <c r="X904" s="11" t="s">
        <v>1210</v>
      </c>
      <c r="Y904" s="11" t="s">
        <v>1211</v>
      </c>
      <c r="Z904" s="11" t="s">
        <v>49</v>
      </c>
      <c r="AA904" s="11">
        <v>4539</v>
      </c>
      <c r="AC904" s="11" t="s">
        <v>6793</v>
      </c>
      <c r="AD904" s="3">
        <v>6764</v>
      </c>
      <c r="AE904" s="45">
        <f t="shared" si="43"/>
        <v>1</v>
      </c>
    </row>
    <row r="905" spans="1:31" ht="12" customHeight="1" x14ac:dyDescent="0.25">
      <c r="A905" s="45">
        <f t="shared" si="42"/>
        <v>0.5</v>
      </c>
      <c r="B905" s="45" t="str">
        <f t="shared" si="44"/>
        <v/>
      </c>
      <c r="D905" s="1" t="s">
        <v>2906</v>
      </c>
      <c r="E905" s="34">
        <v>17</v>
      </c>
      <c r="F905" s="1" t="s">
        <v>12</v>
      </c>
      <c r="G905" s="1" t="s">
        <v>30</v>
      </c>
      <c r="H905" s="14" t="s">
        <v>2907</v>
      </c>
      <c r="I905" s="39">
        <v>43528</v>
      </c>
      <c r="J905" s="1" t="s">
        <v>2908</v>
      </c>
      <c r="K905" s="1" t="s">
        <v>169</v>
      </c>
      <c r="L905" s="17" t="s">
        <v>39</v>
      </c>
      <c r="M905" s="15">
        <v>78210</v>
      </c>
      <c r="N905" s="1" t="s">
        <v>170</v>
      </c>
      <c r="O905" s="1" t="s">
        <v>171</v>
      </c>
      <c r="P905" s="1" t="s">
        <v>17</v>
      </c>
      <c r="Q905" s="1" t="s">
        <v>2909</v>
      </c>
      <c r="R905" s="1" t="s">
        <v>6798</v>
      </c>
      <c r="S905" s="3" t="s">
        <v>1293</v>
      </c>
      <c r="T905" s="14" t="s">
        <v>2905</v>
      </c>
      <c r="U905" s="1" t="s">
        <v>49</v>
      </c>
      <c r="V905" s="13" t="s">
        <v>18</v>
      </c>
      <c r="W905" s="11" t="s">
        <v>1234</v>
      </c>
      <c r="X905" s="11" t="s">
        <v>1210</v>
      </c>
      <c r="Y905" s="11" t="s">
        <v>1209</v>
      </c>
      <c r="Z905" s="11" t="s">
        <v>49</v>
      </c>
      <c r="AA905" s="11">
        <v>4540</v>
      </c>
      <c r="AC905" s="11" t="s">
        <v>6791</v>
      </c>
      <c r="AD905" s="3">
        <v>6765</v>
      </c>
      <c r="AE905" s="45">
        <f t="shared" si="43"/>
        <v>0.5</v>
      </c>
    </row>
    <row r="906" spans="1:31" ht="12" customHeight="1" x14ac:dyDescent="0.25">
      <c r="A906" s="45">
        <f t="shared" si="42"/>
        <v>0.5</v>
      </c>
      <c r="B906" s="45" t="str">
        <f t="shared" si="44"/>
        <v/>
      </c>
      <c r="D906" s="1" t="s">
        <v>5261</v>
      </c>
      <c r="E906" s="34">
        <v>63</v>
      </c>
      <c r="F906" s="1" t="s">
        <v>12</v>
      </c>
      <c r="G906" s="1" t="s">
        <v>25</v>
      </c>
      <c r="H906" s="1"/>
      <c r="I906" s="39">
        <v>43528</v>
      </c>
      <c r="J906" s="1" t="s">
        <v>5262</v>
      </c>
      <c r="K906" s="1" t="s">
        <v>4055</v>
      </c>
      <c r="L906" s="1" t="s">
        <v>28</v>
      </c>
      <c r="M906" s="15">
        <v>92270</v>
      </c>
      <c r="N906" s="1" t="s">
        <v>221</v>
      </c>
      <c r="O906" s="1" t="s">
        <v>222</v>
      </c>
      <c r="P906" s="1" t="s">
        <v>17</v>
      </c>
      <c r="Q906" s="1" t="s">
        <v>5263</v>
      </c>
      <c r="R906" s="1" t="s">
        <v>6798</v>
      </c>
      <c r="S906" s="3" t="s">
        <v>1293</v>
      </c>
      <c r="T906" s="14" t="s">
        <v>5264</v>
      </c>
      <c r="U906" s="1" t="s">
        <v>161</v>
      </c>
      <c r="V906" s="13" t="s">
        <v>18</v>
      </c>
      <c r="W906" s="11" t="s">
        <v>1234</v>
      </c>
      <c r="X906" s="11" t="s">
        <v>1210</v>
      </c>
      <c r="Y906" s="11"/>
      <c r="Z906" s="11" t="s">
        <v>49</v>
      </c>
      <c r="AA906" s="11">
        <v>4534</v>
      </c>
      <c r="AC906" s="11" t="s">
        <v>6793</v>
      </c>
      <c r="AD906" s="3">
        <v>6766</v>
      </c>
      <c r="AE906" s="45">
        <f t="shared" si="43"/>
        <v>0.5</v>
      </c>
    </row>
    <row r="907" spans="1:31" ht="12" customHeight="1" x14ac:dyDescent="0.25">
      <c r="A907" s="45">
        <f t="shared" si="42"/>
        <v>0.75</v>
      </c>
      <c r="B907" s="45" t="str">
        <f t="shared" si="44"/>
        <v/>
      </c>
      <c r="D907" s="1" t="s">
        <v>4332</v>
      </c>
      <c r="E907" s="35">
        <v>40</v>
      </c>
      <c r="F907" s="1" t="s">
        <v>12</v>
      </c>
      <c r="G907" s="1" t="s">
        <v>20</v>
      </c>
      <c r="H907" s="1"/>
      <c r="I907" s="39">
        <v>43527</v>
      </c>
      <c r="J907" s="1" t="s">
        <v>4333</v>
      </c>
      <c r="K907" s="1" t="s">
        <v>4334</v>
      </c>
      <c r="L907" s="1" t="s">
        <v>109</v>
      </c>
      <c r="M907" s="15">
        <v>98336</v>
      </c>
      <c r="N907" s="1" t="s">
        <v>361</v>
      </c>
      <c r="O907" s="1" t="s">
        <v>1366</v>
      </c>
      <c r="P907" s="1" t="s">
        <v>17</v>
      </c>
      <c r="Q907" s="1" t="s">
        <v>4335</v>
      </c>
      <c r="R907" s="1" t="s">
        <v>6798</v>
      </c>
      <c r="S907" s="3" t="s">
        <v>1293</v>
      </c>
      <c r="T907" s="14" t="s">
        <v>4336</v>
      </c>
      <c r="U907" s="1" t="s">
        <v>49</v>
      </c>
      <c r="V907" s="13" t="s">
        <v>6797</v>
      </c>
      <c r="W907" s="11" t="s">
        <v>4276</v>
      </c>
      <c r="X907" s="11" t="s">
        <v>1210</v>
      </c>
      <c r="Y907" s="11" t="s">
        <v>1211</v>
      </c>
      <c r="Z907" s="11" t="s">
        <v>49</v>
      </c>
      <c r="AA907" s="11">
        <v>4551</v>
      </c>
      <c r="AC907" s="11" t="s">
        <v>6792</v>
      </c>
      <c r="AD907" s="3">
        <v>6762</v>
      </c>
      <c r="AE907" s="45">
        <f t="shared" si="43"/>
        <v>0.75</v>
      </c>
    </row>
    <row r="908" spans="1:31" ht="12" customHeight="1" x14ac:dyDescent="0.25">
      <c r="A908" s="45">
        <f t="shared" si="42"/>
        <v>0.75</v>
      </c>
      <c r="B908" s="45" t="str">
        <f t="shared" si="44"/>
        <v/>
      </c>
      <c r="D908" s="1" t="s">
        <v>5457</v>
      </c>
      <c r="E908" s="34">
        <v>49</v>
      </c>
      <c r="F908" s="1" t="s">
        <v>12</v>
      </c>
      <c r="G908" s="1" t="s">
        <v>20</v>
      </c>
      <c r="H908" s="1"/>
      <c r="I908" s="39">
        <v>43526</v>
      </c>
      <c r="J908" s="1" t="s">
        <v>5458</v>
      </c>
      <c r="K908" s="1" t="s">
        <v>5459</v>
      </c>
      <c r="L908" s="17" t="s">
        <v>33</v>
      </c>
      <c r="M908" s="15">
        <v>48759</v>
      </c>
      <c r="N908" s="1" t="s">
        <v>995</v>
      </c>
      <c r="O908" s="1" t="s">
        <v>1266</v>
      </c>
      <c r="P908" s="1" t="s">
        <v>17</v>
      </c>
      <c r="Q908" s="1" t="s">
        <v>5460</v>
      </c>
      <c r="R908" s="1" t="s">
        <v>6798</v>
      </c>
      <c r="S908" s="3" t="s">
        <v>1293</v>
      </c>
      <c r="T908" s="14" t="s">
        <v>5461</v>
      </c>
      <c r="U908" s="1" t="s">
        <v>161</v>
      </c>
      <c r="V908" s="13" t="s">
        <v>18</v>
      </c>
      <c r="W908" s="11" t="s">
        <v>1234</v>
      </c>
      <c r="X908" s="11" t="s">
        <v>1210</v>
      </c>
      <c r="Y908" s="11" t="s">
        <v>1211</v>
      </c>
      <c r="Z908" s="11" t="s">
        <v>49</v>
      </c>
      <c r="AA908" s="11">
        <v>4525</v>
      </c>
      <c r="AC908" s="11" t="s">
        <v>6792</v>
      </c>
      <c r="AD908" s="3">
        <v>6758</v>
      </c>
      <c r="AE908" s="45">
        <f t="shared" si="43"/>
        <v>0.75</v>
      </c>
    </row>
    <row r="909" spans="1:31" ht="12" customHeight="1" x14ac:dyDescent="0.25">
      <c r="A909" s="45">
        <f t="shared" si="42"/>
        <v>0.25</v>
      </c>
      <c r="B909" s="45" t="str">
        <f t="shared" si="44"/>
        <v/>
      </c>
      <c r="D909" s="1" t="s">
        <v>5816</v>
      </c>
      <c r="E909" s="34">
        <v>33</v>
      </c>
      <c r="F909" s="1" t="s">
        <v>12</v>
      </c>
      <c r="G909" s="1" t="s">
        <v>25</v>
      </c>
      <c r="H909" s="14" t="s">
        <v>5817</v>
      </c>
      <c r="I909" s="39">
        <v>43526</v>
      </c>
      <c r="J909" s="1" t="s">
        <v>5818</v>
      </c>
      <c r="K909" s="1" t="s">
        <v>5819</v>
      </c>
      <c r="L909" s="1" t="s">
        <v>119</v>
      </c>
      <c r="M909" s="15">
        <v>28120</v>
      </c>
      <c r="N909" s="1" t="s">
        <v>234</v>
      </c>
      <c r="O909" s="1" t="s">
        <v>5820</v>
      </c>
      <c r="P909" s="1" t="s">
        <v>17</v>
      </c>
      <c r="Q909" s="1" t="s">
        <v>5821</v>
      </c>
      <c r="R909" s="1" t="s">
        <v>6798</v>
      </c>
      <c r="S909" s="3" t="s">
        <v>1293</v>
      </c>
      <c r="T909" s="14" t="s">
        <v>5822</v>
      </c>
      <c r="U909" s="1" t="s">
        <v>161</v>
      </c>
      <c r="V909" s="13" t="s">
        <v>18</v>
      </c>
      <c r="W909" s="11" t="s">
        <v>1261</v>
      </c>
      <c r="X909" s="11" t="s">
        <v>1208</v>
      </c>
      <c r="Y909" s="11" t="s">
        <v>1211</v>
      </c>
      <c r="Z909" s="11" t="s">
        <v>49</v>
      </c>
      <c r="AA909" s="11">
        <v>4538</v>
      </c>
      <c r="AC909" s="11" t="s">
        <v>6793</v>
      </c>
      <c r="AD909" s="3">
        <v>6759</v>
      </c>
      <c r="AE909" s="45">
        <f t="shared" si="43"/>
        <v>0.25</v>
      </c>
    </row>
    <row r="910" spans="1:31" ht="12" customHeight="1" x14ac:dyDescent="0.25">
      <c r="A910" s="45">
        <f t="shared" si="42"/>
        <v>0.75</v>
      </c>
      <c r="B910" s="45" t="str">
        <f t="shared" si="44"/>
        <v/>
      </c>
      <c r="D910" s="13" t="s">
        <v>4402</v>
      </c>
      <c r="E910" s="36">
        <v>46</v>
      </c>
      <c r="F910" s="1" t="s">
        <v>12</v>
      </c>
      <c r="G910" s="1" t="s">
        <v>25</v>
      </c>
      <c r="H910" s="1"/>
      <c r="I910" s="39">
        <v>43526</v>
      </c>
      <c r="J910" s="1" t="s">
        <v>4403</v>
      </c>
      <c r="K910" s="1" t="s">
        <v>4404</v>
      </c>
      <c r="L910" s="17" t="s">
        <v>135</v>
      </c>
      <c r="M910" s="15">
        <v>54722</v>
      </c>
      <c r="N910" s="1" t="s">
        <v>1121</v>
      </c>
      <c r="O910" s="1" t="s">
        <v>1122</v>
      </c>
      <c r="P910" s="1" t="s">
        <v>17</v>
      </c>
      <c r="Q910" s="1" t="s">
        <v>4405</v>
      </c>
      <c r="R910" s="1" t="s">
        <v>6798</v>
      </c>
      <c r="S910" s="3" t="s">
        <v>1293</v>
      </c>
      <c r="T910" s="14" t="s">
        <v>4406</v>
      </c>
      <c r="U910" s="1" t="s">
        <v>49</v>
      </c>
      <c r="V910" s="13" t="s">
        <v>6797</v>
      </c>
      <c r="W910" s="11" t="s">
        <v>1285</v>
      </c>
      <c r="X910" s="11" t="s">
        <v>1210</v>
      </c>
      <c r="Y910" s="11" t="s">
        <v>1211</v>
      </c>
      <c r="Z910" s="11" t="s">
        <v>49</v>
      </c>
      <c r="AA910" s="11">
        <v>4541</v>
      </c>
      <c r="AC910" s="11" t="s">
        <v>6792</v>
      </c>
      <c r="AD910" s="3">
        <v>6760</v>
      </c>
      <c r="AE910" s="45">
        <f t="shared" si="43"/>
        <v>0.75</v>
      </c>
    </row>
    <row r="911" spans="1:31" ht="12" customHeight="1" x14ac:dyDescent="0.25">
      <c r="A911" s="45">
        <f t="shared" si="42"/>
        <v>0</v>
      </c>
      <c r="B911" s="45" t="str">
        <f t="shared" si="44"/>
        <v/>
      </c>
      <c r="D911" s="1" t="s">
        <v>4615</v>
      </c>
      <c r="E911" s="34">
        <v>35</v>
      </c>
      <c r="F911" s="1" t="s">
        <v>52</v>
      </c>
      <c r="G911" s="1" t="s">
        <v>25</v>
      </c>
      <c r="H911" s="14" t="s">
        <v>4616</v>
      </c>
      <c r="I911" s="39">
        <v>43526</v>
      </c>
      <c r="J911" s="1" t="s">
        <v>4617</v>
      </c>
      <c r="K911" s="1" t="s">
        <v>1060</v>
      </c>
      <c r="L911" s="1" t="s">
        <v>111</v>
      </c>
      <c r="M911" s="15">
        <v>41143</v>
      </c>
      <c r="N911" s="1" t="s">
        <v>231</v>
      </c>
      <c r="O911" s="1" t="s">
        <v>1067</v>
      </c>
      <c r="P911" s="1" t="s">
        <v>17</v>
      </c>
      <c r="Q911" s="1" t="s">
        <v>4618</v>
      </c>
      <c r="R911" s="1" t="s">
        <v>6798</v>
      </c>
      <c r="S911" s="3" t="s">
        <v>1293</v>
      </c>
      <c r="T911" s="14" t="s">
        <v>4619</v>
      </c>
      <c r="U911" s="1" t="s">
        <v>49</v>
      </c>
      <c r="V911" s="13" t="s">
        <v>24</v>
      </c>
      <c r="W911" s="11" t="s">
        <v>1213</v>
      </c>
      <c r="X911" s="11" t="s">
        <v>1208</v>
      </c>
      <c r="Y911" s="11"/>
      <c r="Z911" s="11" t="s">
        <v>49</v>
      </c>
      <c r="AA911" s="11">
        <v>4542</v>
      </c>
      <c r="AC911" s="11" t="s">
        <v>6792</v>
      </c>
      <c r="AD911" s="3">
        <v>6761</v>
      </c>
      <c r="AE911" s="45">
        <f t="shared" si="43"/>
        <v>0</v>
      </c>
    </row>
    <row r="912" spans="1:31" ht="12" customHeight="1" x14ac:dyDescent="0.25">
      <c r="A912" s="45">
        <f t="shared" si="42"/>
        <v>0.5</v>
      </c>
      <c r="B912" s="45" t="str">
        <f t="shared" si="44"/>
        <v/>
      </c>
      <c r="D912" s="1" t="s">
        <v>2897</v>
      </c>
      <c r="E912" s="34">
        <v>20</v>
      </c>
      <c r="F912" s="1" t="s">
        <v>52</v>
      </c>
      <c r="G912" s="1" t="s">
        <v>30</v>
      </c>
      <c r="H912" s="1"/>
      <c r="I912" s="39">
        <v>43525</v>
      </c>
      <c r="J912" s="1" t="s">
        <v>2898</v>
      </c>
      <c r="K912" s="1" t="s">
        <v>718</v>
      </c>
      <c r="L912" s="1" t="s">
        <v>28</v>
      </c>
      <c r="M912" s="15">
        <v>93905</v>
      </c>
      <c r="N912" s="1" t="s">
        <v>37</v>
      </c>
      <c r="O912" s="1" t="s">
        <v>719</v>
      </c>
      <c r="P912" s="1" t="s">
        <v>17</v>
      </c>
      <c r="Q912" s="1" t="s">
        <v>2899</v>
      </c>
      <c r="R912" s="1" t="s">
        <v>6798</v>
      </c>
      <c r="S912" s="3" t="s">
        <v>1293</v>
      </c>
      <c r="T912" s="14" t="s">
        <v>2900</v>
      </c>
      <c r="U912" s="1" t="s">
        <v>49</v>
      </c>
      <c r="V912" s="13" t="s">
        <v>18</v>
      </c>
      <c r="W912" s="11" t="s">
        <v>1234</v>
      </c>
      <c r="X912" s="11" t="s">
        <v>1208</v>
      </c>
      <c r="Y912" s="11"/>
      <c r="Z912" s="11" t="s">
        <v>49</v>
      </c>
      <c r="AA912" s="11">
        <v>4536</v>
      </c>
      <c r="AC912" s="11" t="s">
        <v>6793</v>
      </c>
      <c r="AD912" s="3">
        <v>6754</v>
      </c>
      <c r="AE912" s="45">
        <f t="shared" si="43"/>
        <v>0.5</v>
      </c>
    </row>
    <row r="913" spans="1:31" ht="12" customHeight="1" x14ac:dyDescent="0.25">
      <c r="A913" s="45">
        <f t="shared" si="42"/>
        <v>0.75</v>
      </c>
      <c r="B913" s="45" t="str">
        <f t="shared" si="44"/>
        <v/>
      </c>
      <c r="D913" s="1" t="s">
        <v>4034</v>
      </c>
      <c r="E913" s="35">
        <v>50</v>
      </c>
      <c r="F913" s="1" t="s">
        <v>12</v>
      </c>
      <c r="G913" s="1" t="s">
        <v>20</v>
      </c>
      <c r="H913" s="1"/>
      <c r="I913" s="39">
        <v>43525</v>
      </c>
      <c r="J913" s="1" t="s">
        <v>4035</v>
      </c>
      <c r="K913" s="1" t="s">
        <v>227</v>
      </c>
      <c r="L913" s="1" t="s">
        <v>39</v>
      </c>
      <c r="M913" s="15">
        <v>76706</v>
      </c>
      <c r="N913" s="1" t="s">
        <v>228</v>
      </c>
      <c r="O913" s="1" t="s">
        <v>229</v>
      </c>
      <c r="P913" s="1" t="s">
        <v>17</v>
      </c>
      <c r="Q913" s="1" t="s">
        <v>4036</v>
      </c>
      <c r="R913" s="1" t="s">
        <v>6798</v>
      </c>
      <c r="S913" s="3" t="s">
        <v>1293</v>
      </c>
      <c r="T913" s="14" t="s">
        <v>4037</v>
      </c>
      <c r="U913" s="1" t="s">
        <v>49</v>
      </c>
      <c r="V913" s="13" t="s">
        <v>18</v>
      </c>
      <c r="W913" s="11" t="s">
        <v>1233</v>
      </c>
      <c r="X913" s="11" t="s">
        <v>1210</v>
      </c>
      <c r="Y913" s="11" t="s">
        <v>1211</v>
      </c>
      <c r="Z913" s="11" t="s">
        <v>49</v>
      </c>
      <c r="AA913" s="11">
        <v>4543</v>
      </c>
      <c r="AC913" s="11" t="s">
        <v>6793</v>
      </c>
      <c r="AD913" s="3">
        <v>6755</v>
      </c>
      <c r="AE913" s="45">
        <f t="shared" si="43"/>
        <v>0.75</v>
      </c>
    </row>
    <row r="914" spans="1:31" ht="12" customHeight="1" x14ac:dyDescent="0.25">
      <c r="A914" s="45">
        <f t="shared" si="42"/>
        <v>0</v>
      </c>
      <c r="B914" s="45" t="str">
        <f t="shared" si="44"/>
        <v/>
      </c>
      <c r="D914" s="1" t="s">
        <v>4384</v>
      </c>
      <c r="E914" s="34">
        <v>47</v>
      </c>
      <c r="F914" s="1" t="s">
        <v>12</v>
      </c>
      <c r="G914" s="1" t="s">
        <v>265</v>
      </c>
      <c r="H914" s="1"/>
      <c r="I914" s="39">
        <v>43525</v>
      </c>
      <c r="J914" s="1" t="s">
        <v>4385</v>
      </c>
      <c r="K914" s="1" t="s">
        <v>466</v>
      </c>
      <c r="L914" s="17" t="s">
        <v>246</v>
      </c>
      <c r="M914" s="15">
        <v>96819</v>
      </c>
      <c r="N914" s="1" t="s">
        <v>466</v>
      </c>
      <c r="O914" s="1" t="s">
        <v>4381</v>
      </c>
      <c r="P914" s="1" t="s">
        <v>17</v>
      </c>
      <c r="Q914" s="1" t="s">
        <v>4386</v>
      </c>
      <c r="R914" s="1" t="s">
        <v>6798</v>
      </c>
      <c r="S914" s="3" t="s">
        <v>1293</v>
      </c>
      <c r="T914" s="14" t="s">
        <v>4387</v>
      </c>
      <c r="U914" s="1" t="s">
        <v>49</v>
      </c>
      <c r="V914" s="13" t="s">
        <v>6797</v>
      </c>
      <c r="W914" s="11" t="s">
        <v>1285</v>
      </c>
      <c r="X914" s="11" t="s">
        <v>1208</v>
      </c>
      <c r="Y914" s="11" t="s">
        <v>1212</v>
      </c>
      <c r="Z914" s="11" t="s">
        <v>49</v>
      </c>
      <c r="AA914" s="11">
        <v>4550</v>
      </c>
      <c r="AC914" s="11" t="s">
        <v>6793</v>
      </c>
      <c r="AD914" s="3">
        <v>6756</v>
      </c>
      <c r="AE914" s="45">
        <f t="shared" si="43"/>
        <v>0</v>
      </c>
    </row>
    <row r="915" spans="1:31" ht="12" customHeight="1" x14ac:dyDescent="0.25">
      <c r="A915" s="45">
        <f t="shared" si="42"/>
        <v>0</v>
      </c>
      <c r="B915" s="45" t="str">
        <f t="shared" si="44"/>
        <v/>
      </c>
      <c r="D915" s="1" t="s">
        <v>4682</v>
      </c>
      <c r="E915" s="34">
        <v>26</v>
      </c>
      <c r="F915" s="1" t="s">
        <v>12</v>
      </c>
      <c r="G915" s="1" t="s">
        <v>30</v>
      </c>
      <c r="H915" s="1"/>
      <c r="I915" s="39">
        <v>43525</v>
      </c>
      <c r="J915" s="1" t="s">
        <v>4683</v>
      </c>
      <c r="K915" s="1" t="s">
        <v>642</v>
      </c>
      <c r="L915" s="17" t="s">
        <v>39</v>
      </c>
      <c r="M915" s="15">
        <v>75840</v>
      </c>
      <c r="N915" s="1" t="s">
        <v>4684</v>
      </c>
      <c r="O915" s="1" t="s">
        <v>643</v>
      </c>
      <c r="P915" s="1" t="s">
        <v>17</v>
      </c>
      <c r="Q915" s="1" t="s">
        <v>4685</v>
      </c>
      <c r="R915" s="1" t="s">
        <v>6798</v>
      </c>
      <c r="S915" s="3" t="s">
        <v>1293</v>
      </c>
      <c r="T915" s="14" t="s">
        <v>4686</v>
      </c>
      <c r="U915" s="1" t="s">
        <v>49</v>
      </c>
      <c r="V915" s="13" t="s">
        <v>24</v>
      </c>
      <c r="W915" s="11" t="s">
        <v>1213</v>
      </c>
      <c r="X915" s="11" t="s">
        <v>1213</v>
      </c>
      <c r="Y915" s="11"/>
      <c r="Z915" s="11" t="s">
        <v>49</v>
      </c>
      <c r="AA915" s="11">
        <v>4523</v>
      </c>
      <c r="AC915" s="11" t="s">
        <v>6792</v>
      </c>
      <c r="AD915" s="3">
        <v>6757</v>
      </c>
      <c r="AE915" s="45">
        <f t="shared" si="43"/>
        <v>0</v>
      </c>
    </row>
    <row r="916" spans="1:31" ht="12" customHeight="1" x14ac:dyDescent="0.25">
      <c r="A916" s="45">
        <f t="shared" si="42"/>
        <v>0.25</v>
      </c>
      <c r="B916" s="45" t="str">
        <f t="shared" si="44"/>
        <v/>
      </c>
      <c r="D916" s="1" t="s">
        <v>2891</v>
      </c>
      <c r="E916" s="34">
        <v>36</v>
      </c>
      <c r="F916" s="1" t="s">
        <v>12</v>
      </c>
      <c r="G916" s="1" t="s">
        <v>30</v>
      </c>
      <c r="H916" s="14" t="s">
        <v>2892</v>
      </c>
      <c r="I916" s="39">
        <v>43524</v>
      </c>
      <c r="J916" s="1" t="s">
        <v>2893</v>
      </c>
      <c r="K916" s="1" t="s">
        <v>1280</v>
      </c>
      <c r="L916" s="1" t="s">
        <v>82</v>
      </c>
      <c r="M916" s="15">
        <v>80124</v>
      </c>
      <c r="N916" s="1" t="s">
        <v>264</v>
      </c>
      <c r="O916" s="1" t="s">
        <v>2894</v>
      </c>
      <c r="P916" s="1" t="s">
        <v>17</v>
      </c>
      <c r="Q916" s="1" t="s">
        <v>2895</v>
      </c>
      <c r="R916" s="1" t="s">
        <v>6798</v>
      </c>
      <c r="S916" s="3" t="s">
        <v>1293</v>
      </c>
      <c r="T916" s="14" t="s">
        <v>2896</v>
      </c>
      <c r="U916" s="1" t="s">
        <v>49</v>
      </c>
      <c r="V916" s="13" t="s">
        <v>18</v>
      </c>
      <c r="W916" s="11" t="s">
        <v>1234</v>
      </c>
      <c r="X916" s="11" t="s">
        <v>1208</v>
      </c>
      <c r="Y916" s="11" t="s">
        <v>1212</v>
      </c>
      <c r="Z916" s="11" t="s">
        <v>49</v>
      </c>
      <c r="AA916" s="11">
        <v>4528</v>
      </c>
      <c r="AC916" s="11" t="s">
        <v>6793</v>
      </c>
      <c r="AD916" s="3">
        <v>6752</v>
      </c>
      <c r="AE916" s="45">
        <f t="shared" si="43"/>
        <v>0.25</v>
      </c>
    </row>
    <row r="917" spans="1:31" ht="12" customHeight="1" x14ac:dyDescent="0.25">
      <c r="A917" s="45">
        <f t="shared" si="42"/>
        <v>0.75</v>
      </c>
      <c r="B917" s="45" t="str">
        <f t="shared" si="44"/>
        <v/>
      </c>
      <c r="D917" s="1" t="s">
        <v>5256</v>
      </c>
      <c r="E917" s="34">
        <v>29</v>
      </c>
      <c r="F917" s="1" t="s">
        <v>12</v>
      </c>
      <c r="G917" s="1" t="s">
        <v>25</v>
      </c>
      <c r="H917" s="14" t="s">
        <v>5257</v>
      </c>
      <c r="I917" s="39">
        <v>43524</v>
      </c>
      <c r="J917" s="1" t="s">
        <v>5258</v>
      </c>
      <c r="K917" s="1" t="s">
        <v>545</v>
      </c>
      <c r="L917" s="17" t="s">
        <v>109</v>
      </c>
      <c r="M917" s="15">
        <v>98660</v>
      </c>
      <c r="N917" s="1" t="s">
        <v>167</v>
      </c>
      <c r="O917" s="1" t="s">
        <v>694</v>
      </c>
      <c r="P917" s="1" t="s">
        <v>17</v>
      </c>
      <c r="Q917" s="1" t="s">
        <v>5259</v>
      </c>
      <c r="R917" s="1" t="s">
        <v>6798</v>
      </c>
      <c r="S917" s="3" t="s">
        <v>1293</v>
      </c>
      <c r="T917" s="14" t="s">
        <v>5260</v>
      </c>
      <c r="U917" s="1" t="s">
        <v>161</v>
      </c>
      <c r="V917" s="13" t="s">
        <v>18</v>
      </c>
      <c r="W917" s="11" t="s">
        <v>1234</v>
      </c>
      <c r="X917" s="11" t="s">
        <v>1210</v>
      </c>
      <c r="Y917" s="11" t="s">
        <v>1211</v>
      </c>
      <c r="Z917" s="11" t="s">
        <v>49</v>
      </c>
      <c r="AA917" s="11">
        <v>4524</v>
      </c>
      <c r="AC917" s="11" t="s">
        <v>6793</v>
      </c>
      <c r="AD917" s="3">
        <v>6753</v>
      </c>
      <c r="AE917" s="45">
        <f t="shared" si="43"/>
        <v>0.75</v>
      </c>
    </row>
    <row r="918" spans="1:31" ht="12" customHeight="1" x14ac:dyDescent="0.25">
      <c r="A918" s="45">
        <f t="shared" si="42"/>
        <v>1</v>
      </c>
      <c r="B918" s="45">
        <f t="shared" si="44"/>
        <v>1</v>
      </c>
      <c r="D918" s="1" t="s">
        <v>1550</v>
      </c>
      <c r="E918" s="34">
        <v>40</v>
      </c>
      <c r="F918" s="1" t="s">
        <v>12</v>
      </c>
      <c r="G918" s="1" t="s">
        <v>42</v>
      </c>
      <c r="H918" s="14" t="s">
        <v>1551</v>
      </c>
      <c r="I918" s="39">
        <v>43523</v>
      </c>
      <c r="J918" s="1" t="s">
        <v>1552</v>
      </c>
      <c r="K918" s="1" t="s">
        <v>977</v>
      </c>
      <c r="L918" s="1" t="s">
        <v>39</v>
      </c>
      <c r="M918" s="15">
        <v>76541</v>
      </c>
      <c r="N918" s="1" t="s">
        <v>790</v>
      </c>
      <c r="O918" s="1" t="s">
        <v>978</v>
      </c>
      <c r="P918" s="1" t="s">
        <v>17</v>
      </c>
      <c r="Q918" s="1" t="s">
        <v>1553</v>
      </c>
      <c r="R918" s="1" t="s">
        <v>6798</v>
      </c>
      <c r="S918" s="3" t="s">
        <v>1293</v>
      </c>
      <c r="T918" s="14" t="s">
        <v>1554</v>
      </c>
      <c r="U918" s="1" t="s">
        <v>49</v>
      </c>
      <c r="V918" s="13" t="s">
        <v>18</v>
      </c>
      <c r="W918" s="11" t="s">
        <v>1234</v>
      </c>
      <c r="X918" s="11" t="s">
        <v>1210</v>
      </c>
      <c r="Y918" s="11" t="s">
        <v>1211</v>
      </c>
      <c r="Z918" s="11" t="s">
        <v>49</v>
      </c>
      <c r="AA918" s="11">
        <v>4495</v>
      </c>
      <c r="AC918" s="11" t="s">
        <v>6793</v>
      </c>
      <c r="AD918" s="3">
        <v>6749</v>
      </c>
      <c r="AE918" s="45">
        <f t="shared" si="43"/>
        <v>1</v>
      </c>
    </row>
    <row r="919" spans="1:31" ht="12" customHeight="1" x14ac:dyDescent="0.25">
      <c r="A919" s="45">
        <f t="shared" si="42"/>
        <v>1</v>
      </c>
      <c r="B919" s="45" t="str">
        <f t="shared" si="44"/>
        <v/>
      </c>
      <c r="D919" s="1" t="s">
        <v>2328</v>
      </c>
      <c r="E919" s="34">
        <v>48</v>
      </c>
      <c r="F919" s="1" t="s">
        <v>12</v>
      </c>
      <c r="G919" s="1" t="s">
        <v>25</v>
      </c>
      <c r="H919" s="14" t="s">
        <v>2329</v>
      </c>
      <c r="I919" s="39">
        <v>43523</v>
      </c>
      <c r="J919" s="1" t="s">
        <v>2330</v>
      </c>
      <c r="K919" s="1" t="s">
        <v>2331</v>
      </c>
      <c r="L919" s="1" t="s">
        <v>38</v>
      </c>
      <c r="M919" s="15">
        <v>44471</v>
      </c>
      <c r="N919" s="1" t="s">
        <v>984</v>
      </c>
      <c r="O919" s="1" t="s">
        <v>1316</v>
      </c>
      <c r="P919" s="1" t="s">
        <v>17</v>
      </c>
      <c r="Q919" s="1" t="s">
        <v>2332</v>
      </c>
      <c r="R919" s="1" t="s">
        <v>6798</v>
      </c>
      <c r="S919" s="3" t="s">
        <v>1293</v>
      </c>
      <c r="T919" s="14" t="s">
        <v>2333</v>
      </c>
      <c r="U919" s="1" t="s">
        <v>49</v>
      </c>
      <c r="V919" s="13" t="s">
        <v>18</v>
      </c>
      <c r="W919" s="11" t="s">
        <v>1234</v>
      </c>
      <c r="X919" s="11" t="s">
        <v>1210</v>
      </c>
      <c r="Y919" s="11" t="s">
        <v>1211</v>
      </c>
      <c r="Z919" s="11" t="s">
        <v>49</v>
      </c>
      <c r="AA919" s="11">
        <v>4549</v>
      </c>
      <c r="AC919" s="11" t="s">
        <v>6793</v>
      </c>
      <c r="AD919" s="3">
        <v>6750</v>
      </c>
      <c r="AE919" s="45">
        <f t="shared" si="43"/>
        <v>1</v>
      </c>
    </row>
    <row r="920" spans="1:31" ht="12" customHeight="1" x14ac:dyDescent="0.25">
      <c r="A920" s="45">
        <f t="shared" si="42"/>
        <v>0</v>
      </c>
      <c r="B920" s="45" t="str">
        <f t="shared" si="44"/>
        <v/>
      </c>
      <c r="D920" s="1" t="s">
        <v>4837</v>
      </c>
      <c r="E920" s="34">
        <v>21</v>
      </c>
      <c r="F920" s="1" t="s">
        <v>12</v>
      </c>
      <c r="G920" s="1" t="s">
        <v>20</v>
      </c>
      <c r="H920" s="1"/>
      <c r="I920" s="39">
        <v>43523</v>
      </c>
      <c r="J920" s="1" t="s">
        <v>4838</v>
      </c>
      <c r="K920" s="1" t="s">
        <v>770</v>
      </c>
      <c r="L920" s="17" t="s">
        <v>15</v>
      </c>
      <c r="M920" s="15">
        <v>70634</v>
      </c>
      <c r="N920" s="1" t="s">
        <v>771</v>
      </c>
      <c r="O920" s="1" t="s">
        <v>4839</v>
      </c>
      <c r="P920" s="1" t="s">
        <v>17</v>
      </c>
      <c r="Q920" s="1" t="s">
        <v>4840</v>
      </c>
      <c r="R920" s="1" t="s">
        <v>6798</v>
      </c>
      <c r="S920" s="3" t="s">
        <v>1293</v>
      </c>
      <c r="T920" s="14" t="s">
        <v>4841</v>
      </c>
      <c r="U920" s="1" t="s">
        <v>49</v>
      </c>
      <c r="V920" s="13" t="s">
        <v>24</v>
      </c>
      <c r="W920" s="11" t="s">
        <v>1214</v>
      </c>
      <c r="X920" s="11" t="s">
        <v>1208</v>
      </c>
      <c r="Y920" s="11"/>
      <c r="Z920" s="11" t="s">
        <v>49</v>
      </c>
      <c r="AA920" s="11">
        <v>4531</v>
      </c>
      <c r="AC920" s="11" t="s">
        <v>6792</v>
      </c>
      <c r="AD920" s="3">
        <v>6751</v>
      </c>
      <c r="AE920" s="45">
        <f t="shared" si="43"/>
        <v>0</v>
      </c>
    </row>
    <row r="921" spans="1:31" ht="12" customHeight="1" x14ac:dyDescent="0.25">
      <c r="A921" s="45">
        <f t="shared" si="42"/>
        <v>1</v>
      </c>
      <c r="B921" s="45" t="str">
        <f t="shared" si="44"/>
        <v/>
      </c>
      <c r="D921" s="1" t="s">
        <v>3191</v>
      </c>
      <c r="E921" s="34">
        <v>51</v>
      </c>
      <c r="F921" s="1" t="s">
        <v>12</v>
      </c>
      <c r="G921" s="1" t="s">
        <v>20</v>
      </c>
      <c r="H921" s="1"/>
      <c r="I921" s="39">
        <v>43522</v>
      </c>
      <c r="J921" s="1" t="s">
        <v>3192</v>
      </c>
      <c r="K921" s="1" t="s">
        <v>3193</v>
      </c>
      <c r="L921" s="1" t="s">
        <v>21</v>
      </c>
      <c r="M921" s="15">
        <v>29450</v>
      </c>
      <c r="N921" s="1" t="s">
        <v>670</v>
      </c>
      <c r="O921" s="1" t="s">
        <v>1055</v>
      </c>
      <c r="P921" s="1" t="s">
        <v>17</v>
      </c>
      <c r="Q921" s="1" t="s">
        <v>3194</v>
      </c>
      <c r="R921" s="1" t="s">
        <v>6798</v>
      </c>
      <c r="S921" s="3" t="s">
        <v>1293</v>
      </c>
      <c r="T921" s="14" t="s">
        <v>3195</v>
      </c>
      <c r="U921" s="1" t="s">
        <v>49</v>
      </c>
      <c r="V921" s="13" t="s">
        <v>18</v>
      </c>
      <c r="W921" s="11" t="s">
        <v>1234</v>
      </c>
      <c r="X921" s="11" t="s">
        <v>1210</v>
      </c>
      <c r="Y921" s="11" t="s">
        <v>1211</v>
      </c>
      <c r="Z921" s="11" t="s">
        <v>49</v>
      </c>
      <c r="AA921" s="11">
        <v>4497</v>
      </c>
      <c r="AC921" s="11" t="s">
        <v>6792</v>
      </c>
      <c r="AD921" s="3">
        <v>6747</v>
      </c>
      <c r="AE921" s="45">
        <f t="shared" si="43"/>
        <v>1</v>
      </c>
    </row>
    <row r="922" spans="1:31" ht="12" customHeight="1" x14ac:dyDescent="0.25">
      <c r="A922" s="45">
        <f t="shared" si="42"/>
        <v>0.75</v>
      </c>
      <c r="B922" s="45" t="str">
        <f t="shared" si="44"/>
        <v/>
      </c>
      <c r="D922" s="1" t="s">
        <v>2312</v>
      </c>
      <c r="E922" s="34">
        <v>27</v>
      </c>
      <c r="F922" s="1" t="s">
        <v>12</v>
      </c>
      <c r="G922" s="1" t="s">
        <v>25</v>
      </c>
      <c r="H922" s="14" t="s">
        <v>2313</v>
      </c>
      <c r="I922" s="39">
        <v>43522</v>
      </c>
      <c r="J922" s="1" t="s">
        <v>2314</v>
      </c>
      <c r="K922" s="1" t="s">
        <v>2315</v>
      </c>
      <c r="L922" s="1" t="s">
        <v>58</v>
      </c>
      <c r="M922" s="15">
        <v>56354</v>
      </c>
      <c r="N922" s="1" t="s">
        <v>264</v>
      </c>
      <c r="O922" s="1" t="s">
        <v>374</v>
      </c>
      <c r="P922" s="1" t="s">
        <v>17</v>
      </c>
      <c r="Q922" s="1" t="s">
        <v>2316</v>
      </c>
      <c r="R922" s="1" t="s">
        <v>6798</v>
      </c>
      <c r="S922" s="3" t="s">
        <v>1293</v>
      </c>
      <c r="T922" s="14" t="s">
        <v>2317</v>
      </c>
      <c r="U922" s="1" t="s">
        <v>49</v>
      </c>
      <c r="V922" s="13" t="s">
        <v>18</v>
      </c>
      <c r="W922" s="11" t="s">
        <v>1234</v>
      </c>
      <c r="X922" s="11" t="s">
        <v>1208</v>
      </c>
      <c r="Y922" s="11" t="s">
        <v>1211</v>
      </c>
      <c r="Z922" s="11" t="s">
        <v>161</v>
      </c>
      <c r="AA922" s="11">
        <v>4496</v>
      </c>
      <c r="AC922" s="11" t="s">
        <v>6792</v>
      </c>
      <c r="AD922" s="3">
        <v>6746</v>
      </c>
      <c r="AE922" s="45">
        <f t="shared" si="43"/>
        <v>0.75</v>
      </c>
    </row>
    <row r="923" spans="1:31" ht="12" customHeight="1" x14ac:dyDescent="0.25">
      <c r="A923" s="45">
        <f t="shared" si="42"/>
        <v>0</v>
      </c>
      <c r="B923" s="45" t="str">
        <f t="shared" si="44"/>
        <v/>
      </c>
      <c r="D923" s="1" t="s">
        <v>4959</v>
      </c>
      <c r="E923" s="34">
        <v>22</v>
      </c>
      <c r="F923" s="1" t="s">
        <v>52</v>
      </c>
      <c r="G923" s="1" t="s">
        <v>25</v>
      </c>
      <c r="H923" s="14" t="s">
        <v>4960</v>
      </c>
      <c r="I923" s="39">
        <v>43522</v>
      </c>
      <c r="J923" s="1" t="s">
        <v>4961</v>
      </c>
      <c r="K923" s="1" t="s">
        <v>4962</v>
      </c>
      <c r="L923" s="1" t="s">
        <v>73</v>
      </c>
      <c r="M923" s="15">
        <v>31331</v>
      </c>
      <c r="N923" s="1" t="s">
        <v>1090</v>
      </c>
      <c r="O923" s="1" t="s">
        <v>1059</v>
      </c>
      <c r="P923" s="1" t="s">
        <v>17</v>
      </c>
      <c r="Q923" s="1" t="s">
        <v>4963</v>
      </c>
      <c r="R923" s="1" t="s">
        <v>6798</v>
      </c>
      <c r="S923" s="3" t="s">
        <v>1293</v>
      </c>
      <c r="T923" s="14" t="s">
        <v>4964</v>
      </c>
      <c r="U923" s="1" t="s">
        <v>49</v>
      </c>
      <c r="V923" s="13" t="s">
        <v>121</v>
      </c>
      <c r="W923" s="11" t="s">
        <v>1237</v>
      </c>
      <c r="X923" s="11" t="s">
        <v>1210</v>
      </c>
      <c r="Y923" s="11" t="s">
        <v>1209</v>
      </c>
      <c r="Z923" s="11" t="s">
        <v>49</v>
      </c>
      <c r="AA923" s="11">
        <v>4492</v>
      </c>
      <c r="AC923" s="11" t="s">
        <v>6792</v>
      </c>
      <c r="AD923" s="3">
        <v>6748</v>
      </c>
      <c r="AE923" s="45">
        <f t="shared" si="43"/>
        <v>0</v>
      </c>
    </row>
    <row r="924" spans="1:31" ht="12" customHeight="1" x14ac:dyDescent="0.25">
      <c r="A924" s="45">
        <f t="shared" si="42"/>
        <v>0.75</v>
      </c>
      <c r="B924" s="45" t="str">
        <f t="shared" si="44"/>
        <v/>
      </c>
      <c r="D924" s="1" t="s">
        <v>3208</v>
      </c>
      <c r="E924" s="34">
        <v>40</v>
      </c>
      <c r="F924" s="1" t="s">
        <v>12</v>
      </c>
      <c r="G924" s="1" t="s">
        <v>20</v>
      </c>
      <c r="H924" s="1"/>
      <c r="I924" s="39">
        <v>43521</v>
      </c>
      <c r="J924" s="1" t="s">
        <v>3209</v>
      </c>
      <c r="K924" s="1" t="s">
        <v>328</v>
      </c>
      <c r="L924" s="1" t="s">
        <v>82</v>
      </c>
      <c r="M924" s="15">
        <v>80204</v>
      </c>
      <c r="N924" s="1" t="s">
        <v>328</v>
      </c>
      <c r="O924" s="1" t="s">
        <v>329</v>
      </c>
      <c r="P924" s="1" t="s">
        <v>17</v>
      </c>
      <c r="Q924" s="1" t="s">
        <v>3210</v>
      </c>
      <c r="R924" s="1" t="s">
        <v>6798</v>
      </c>
      <c r="S924" s="3" t="s">
        <v>1293</v>
      </c>
      <c r="T924" s="14" t="s">
        <v>3211</v>
      </c>
      <c r="U924" s="1" t="s">
        <v>49</v>
      </c>
      <c r="V924" s="13" t="s">
        <v>18</v>
      </c>
      <c r="W924" s="11" t="s">
        <v>1234</v>
      </c>
      <c r="X924" s="11" t="s">
        <v>1208</v>
      </c>
      <c r="Y924" s="11" t="s">
        <v>1211</v>
      </c>
      <c r="Z924" s="11" t="s">
        <v>49</v>
      </c>
      <c r="AA924" s="11">
        <v>4548</v>
      </c>
      <c r="AC924" s="11" t="s">
        <v>6791</v>
      </c>
      <c r="AD924" s="3">
        <v>6744</v>
      </c>
      <c r="AE924" s="45">
        <f t="shared" si="43"/>
        <v>0.75</v>
      </c>
    </row>
    <row r="925" spans="1:31" ht="12" customHeight="1" x14ac:dyDescent="0.25">
      <c r="A925" s="45">
        <f t="shared" si="42"/>
        <v>0</v>
      </c>
      <c r="B925" s="45" t="str">
        <f t="shared" si="44"/>
        <v/>
      </c>
      <c r="D925" s="1" t="s">
        <v>5781</v>
      </c>
      <c r="E925" s="34">
        <v>38</v>
      </c>
      <c r="F925" s="1" t="s">
        <v>12</v>
      </c>
      <c r="G925" s="11" t="s">
        <v>25</v>
      </c>
      <c r="H925" s="1"/>
      <c r="I925" s="39">
        <v>43521</v>
      </c>
      <c r="J925" s="1" t="s">
        <v>5782</v>
      </c>
      <c r="K925" s="1" t="s">
        <v>602</v>
      </c>
      <c r="L925" s="1" t="s">
        <v>131</v>
      </c>
      <c r="M925" s="15">
        <v>65807</v>
      </c>
      <c r="N925" s="1" t="s">
        <v>647</v>
      </c>
      <c r="O925" s="1" t="s">
        <v>603</v>
      </c>
      <c r="P925" s="1" t="s">
        <v>17</v>
      </c>
      <c r="Q925" s="1" t="s">
        <v>5783</v>
      </c>
      <c r="R925" s="1" t="s">
        <v>6798</v>
      </c>
      <c r="S925" s="3" t="s">
        <v>1293</v>
      </c>
      <c r="T925" s="14" t="s">
        <v>5784</v>
      </c>
      <c r="U925" s="1" t="s">
        <v>161</v>
      </c>
      <c r="V925" s="13" t="s">
        <v>18</v>
      </c>
      <c r="W925" s="11" t="s">
        <v>1233</v>
      </c>
      <c r="X925" s="11" t="s">
        <v>1208</v>
      </c>
      <c r="Y925" s="11"/>
      <c r="Z925" s="11" t="s">
        <v>49</v>
      </c>
      <c r="AA925" s="11">
        <v>4494</v>
      </c>
      <c r="AC925" s="11" t="s">
        <v>6791</v>
      </c>
      <c r="AD925" s="3">
        <v>6745</v>
      </c>
      <c r="AE925" s="45">
        <f t="shared" si="43"/>
        <v>0</v>
      </c>
    </row>
    <row r="926" spans="1:31" ht="12" customHeight="1" x14ac:dyDescent="0.25">
      <c r="A926" s="45">
        <f t="shared" si="42"/>
        <v>0</v>
      </c>
      <c r="B926" s="45" t="str">
        <f t="shared" si="44"/>
        <v/>
      </c>
      <c r="D926" s="1" t="s">
        <v>4728</v>
      </c>
      <c r="E926" s="34">
        <v>41</v>
      </c>
      <c r="F926" s="1" t="s">
        <v>12</v>
      </c>
      <c r="G926" s="1" t="s">
        <v>20</v>
      </c>
      <c r="H926" s="1"/>
      <c r="I926" s="39">
        <v>43520</v>
      </c>
      <c r="J926" s="1" t="s">
        <v>4729</v>
      </c>
      <c r="K926" s="1" t="s">
        <v>801</v>
      </c>
      <c r="L926" s="1" t="s">
        <v>33</v>
      </c>
      <c r="M926" s="15">
        <v>48503</v>
      </c>
      <c r="N926" s="1" t="s">
        <v>791</v>
      </c>
      <c r="O926" s="1" t="s">
        <v>1378</v>
      </c>
      <c r="P926" s="1" t="s">
        <v>17</v>
      </c>
      <c r="Q926" s="1" t="s">
        <v>4730</v>
      </c>
      <c r="R926" s="1" t="s">
        <v>6798</v>
      </c>
      <c r="S926" s="3" t="s">
        <v>1293</v>
      </c>
      <c r="T926" s="14" t="s">
        <v>4731</v>
      </c>
      <c r="U926" s="1" t="s">
        <v>49</v>
      </c>
      <c r="V926" s="13" t="s">
        <v>24</v>
      </c>
      <c r="W926" s="11" t="s">
        <v>1213</v>
      </c>
      <c r="X926" s="11" t="s">
        <v>1213</v>
      </c>
      <c r="Y926" s="11" t="s">
        <v>1209</v>
      </c>
      <c r="Z926" s="11" t="s">
        <v>49</v>
      </c>
      <c r="AA926" s="11">
        <v>4480</v>
      </c>
      <c r="AC926" s="11" t="s">
        <v>6791</v>
      </c>
      <c r="AD926" s="3">
        <v>6743</v>
      </c>
      <c r="AE926" s="45">
        <f t="shared" si="43"/>
        <v>-0.25</v>
      </c>
    </row>
    <row r="927" spans="1:31" ht="12" customHeight="1" x14ac:dyDescent="0.25">
      <c r="A927" s="45">
        <f t="shared" si="42"/>
        <v>0.5</v>
      </c>
      <c r="B927" s="45" t="str">
        <f t="shared" si="44"/>
        <v/>
      </c>
      <c r="D927" s="1" t="s">
        <v>2303</v>
      </c>
      <c r="E927" s="34">
        <v>28</v>
      </c>
      <c r="F927" s="1" t="s">
        <v>12</v>
      </c>
      <c r="G927" s="1" t="s">
        <v>25</v>
      </c>
      <c r="H927" s="12" t="s">
        <v>2304</v>
      </c>
      <c r="I927" s="39">
        <v>43519</v>
      </c>
      <c r="J927" s="1" t="s">
        <v>2305</v>
      </c>
      <c r="K927" s="1" t="s">
        <v>436</v>
      </c>
      <c r="L927" s="1" t="s">
        <v>39</v>
      </c>
      <c r="M927" s="15">
        <v>75006</v>
      </c>
      <c r="N927" s="1" t="s">
        <v>106</v>
      </c>
      <c r="O927" s="1" t="s">
        <v>1175</v>
      </c>
      <c r="P927" s="1" t="s">
        <v>17</v>
      </c>
      <c r="Q927" s="1" t="s">
        <v>2306</v>
      </c>
      <c r="R927" s="1" t="s">
        <v>6798</v>
      </c>
      <c r="S927" s="3" t="s">
        <v>1293</v>
      </c>
      <c r="T927" s="14" t="s">
        <v>2307</v>
      </c>
      <c r="U927" s="1" t="s">
        <v>49</v>
      </c>
      <c r="V927" s="13" t="s">
        <v>18</v>
      </c>
      <c r="W927" s="11" t="s">
        <v>1234</v>
      </c>
      <c r="X927" s="11" t="s">
        <v>1210</v>
      </c>
      <c r="Y927" s="11" t="s">
        <v>1209</v>
      </c>
      <c r="Z927" s="11" t="s">
        <v>161</v>
      </c>
      <c r="AA927" s="11">
        <v>4486</v>
      </c>
      <c r="AC927" s="11" t="s">
        <v>6793</v>
      </c>
      <c r="AD927" s="3">
        <v>6738</v>
      </c>
      <c r="AE927" s="45">
        <f t="shared" si="43"/>
        <v>0.5</v>
      </c>
    </row>
    <row r="928" spans="1:31" ht="12" customHeight="1" x14ac:dyDescent="0.25">
      <c r="A928" s="45">
        <f t="shared" si="42"/>
        <v>0.75</v>
      </c>
      <c r="B928" s="45" t="str">
        <f t="shared" si="44"/>
        <v/>
      </c>
      <c r="D928" s="1" t="s">
        <v>5251</v>
      </c>
      <c r="E928" s="34">
        <v>24</v>
      </c>
      <c r="F928" s="1" t="s">
        <v>12</v>
      </c>
      <c r="G928" s="1" t="s">
        <v>25</v>
      </c>
      <c r="H928" s="14" t="s">
        <v>5252</v>
      </c>
      <c r="I928" s="39">
        <v>43519</v>
      </c>
      <c r="J928" s="1" t="s">
        <v>5253</v>
      </c>
      <c r="K928" s="1" t="s">
        <v>777</v>
      </c>
      <c r="L928" s="17" t="s">
        <v>28</v>
      </c>
      <c r="M928" s="15">
        <v>92392</v>
      </c>
      <c r="N928" s="1" t="s">
        <v>110</v>
      </c>
      <c r="O928" s="1" t="s">
        <v>1321</v>
      </c>
      <c r="P928" s="1" t="s">
        <v>17</v>
      </c>
      <c r="Q928" s="1" t="s">
        <v>5254</v>
      </c>
      <c r="R928" s="1" t="s">
        <v>6798</v>
      </c>
      <c r="S928" s="3" t="s">
        <v>1293</v>
      </c>
      <c r="T928" s="14" t="s">
        <v>5255</v>
      </c>
      <c r="U928" s="1" t="s">
        <v>161</v>
      </c>
      <c r="V928" s="13" t="s">
        <v>18</v>
      </c>
      <c r="W928" s="11" t="s">
        <v>1234</v>
      </c>
      <c r="X928" s="11" t="s">
        <v>1210</v>
      </c>
      <c r="Y928" s="11" t="s">
        <v>1211</v>
      </c>
      <c r="Z928" s="11" t="s">
        <v>49</v>
      </c>
      <c r="AA928" s="11">
        <v>4487</v>
      </c>
      <c r="AC928" s="11" t="s">
        <v>6793</v>
      </c>
      <c r="AD928" s="3">
        <v>6741</v>
      </c>
      <c r="AE928" s="45">
        <f t="shared" si="43"/>
        <v>0.75</v>
      </c>
    </row>
    <row r="929" spans="1:31" ht="12" customHeight="1" x14ac:dyDescent="0.25">
      <c r="A929" s="45">
        <f t="shared" si="42"/>
        <v>1</v>
      </c>
      <c r="B929" s="45" t="str">
        <f t="shared" si="44"/>
        <v/>
      </c>
      <c r="D929" s="1" t="s">
        <v>3520</v>
      </c>
      <c r="E929" s="34">
        <v>44</v>
      </c>
      <c r="F929" s="1" t="s">
        <v>12</v>
      </c>
      <c r="G929" s="11" t="s">
        <v>25</v>
      </c>
      <c r="H929" s="1"/>
      <c r="I929" s="39">
        <v>43519</v>
      </c>
      <c r="J929" s="1" t="s">
        <v>3521</v>
      </c>
      <c r="K929" s="1" t="s">
        <v>3522</v>
      </c>
      <c r="L929" s="1" t="s">
        <v>112</v>
      </c>
      <c r="M929" s="15">
        <v>37617</v>
      </c>
      <c r="N929" s="1" t="s">
        <v>510</v>
      </c>
      <c r="O929" s="1" t="s">
        <v>969</v>
      </c>
      <c r="P929" s="1" t="s">
        <v>17</v>
      </c>
      <c r="Q929" s="1" t="s">
        <v>3523</v>
      </c>
      <c r="R929" s="1" t="s">
        <v>6798</v>
      </c>
      <c r="S929" s="3" t="s">
        <v>1293</v>
      </c>
      <c r="T929" s="14" t="s">
        <v>3524</v>
      </c>
      <c r="U929" s="1" t="s">
        <v>19</v>
      </c>
      <c r="V929" s="13" t="s">
        <v>18</v>
      </c>
      <c r="W929" s="11" t="s">
        <v>1234</v>
      </c>
      <c r="X929" s="11" t="s">
        <v>1210</v>
      </c>
      <c r="Y929" s="11" t="s">
        <v>1211</v>
      </c>
      <c r="Z929" s="11" t="s">
        <v>49</v>
      </c>
      <c r="AA929" s="11">
        <v>4501</v>
      </c>
      <c r="AC929" s="11" t="s">
        <v>6792</v>
      </c>
      <c r="AD929" s="3">
        <v>6740</v>
      </c>
      <c r="AE929" s="45">
        <f t="shared" si="43"/>
        <v>1</v>
      </c>
    </row>
    <row r="930" spans="1:31" ht="12" customHeight="1" x14ac:dyDescent="0.25">
      <c r="A930" s="45">
        <f t="shared" si="42"/>
        <v>0.25</v>
      </c>
      <c r="B930" s="45" t="str">
        <f t="shared" si="44"/>
        <v/>
      </c>
      <c r="D930" s="1" t="s">
        <v>2308</v>
      </c>
      <c r="E930" s="34">
        <v>29</v>
      </c>
      <c r="F930" s="1" t="s">
        <v>12</v>
      </c>
      <c r="G930" s="1" t="s">
        <v>25</v>
      </c>
      <c r="H930" s="1"/>
      <c r="I930" s="39">
        <v>43519</v>
      </c>
      <c r="J930" s="1" t="s">
        <v>2309</v>
      </c>
      <c r="K930" s="1" t="s">
        <v>1290</v>
      </c>
      <c r="L930" s="1" t="s">
        <v>112</v>
      </c>
      <c r="M930" s="15">
        <v>37042</v>
      </c>
      <c r="N930" s="1" t="s">
        <v>287</v>
      </c>
      <c r="O930" s="1" t="s">
        <v>1291</v>
      </c>
      <c r="P930" s="1" t="s">
        <v>17</v>
      </c>
      <c r="Q930" s="1" t="s">
        <v>2310</v>
      </c>
      <c r="R930" s="1" t="s">
        <v>6798</v>
      </c>
      <c r="S930" s="3" t="s">
        <v>1293</v>
      </c>
      <c r="T930" s="14" t="s">
        <v>2311</v>
      </c>
      <c r="U930" s="1" t="s">
        <v>49</v>
      </c>
      <c r="V930" s="13" t="s">
        <v>18</v>
      </c>
      <c r="W930" s="11" t="s">
        <v>1234</v>
      </c>
      <c r="X930" s="11" t="s">
        <v>1208</v>
      </c>
      <c r="Y930" s="11" t="s">
        <v>1212</v>
      </c>
      <c r="Z930" s="11" t="s">
        <v>49</v>
      </c>
      <c r="AA930" s="11">
        <v>4488</v>
      </c>
      <c r="AC930" s="11" t="s">
        <v>6793</v>
      </c>
      <c r="AD930" s="3">
        <v>6739</v>
      </c>
      <c r="AE930" s="45">
        <f t="shared" si="43"/>
        <v>0.25</v>
      </c>
    </row>
    <row r="931" spans="1:31" ht="12" customHeight="1" x14ac:dyDescent="0.25">
      <c r="A931" s="45">
        <f t="shared" si="42"/>
        <v>0.25</v>
      </c>
      <c r="B931" s="45" t="str">
        <f t="shared" si="44"/>
        <v/>
      </c>
      <c r="D931" s="1" t="s">
        <v>6428</v>
      </c>
      <c r="E931" s="34">
        <v>33</v>
      </c>
      <c r="F931" s="1" t="s">
        <v>12</v>
      </c>
      <c r="G931" s="1" t="s">
        <v>30</v>
      </c>
      <c r="H931" s="14" t="s">
        <v>6429</v>
      </c>
      <c r="I931" s="39">
        <v>43519</v>
      </c>
      <c r="J931" s="1" t="s">
        <v>6430</v>
      </c>
      <c r="K931" s="1" t="s">
        <v>384</v>
      </c>
      <c r="L931" s="1" t="s">
        <v>82</v>
      </c>
      <c r="M931" s="15">
        <v>80634</v>
      </c>
      <c r="N931" s="1" t="s">
        <v>385</v>
      </c>
      <c r="O931" s="1" t="s">
        <v>6431</v>
      </c>
      <c r="P931" s="1" t="s">
        <v>527</v>
      </c>
      <c r="Q931" s="1" t="s">
        <v>6432</v>
      </c>
      <c r="R931" s="1" t="s">
        <v>6798</v>
      </c>
      <c r="S931" s="3" t="s">
        <v>1293</v>
      </c>
      <c r="T931" s="14" t="s">
        <v>6433</v>
      </c>
      <c r="U931" s="1" t="s">
        <v>49</v>
      </c>
      <c r="V931" s="13" t="s">
        <v>6797</v>
      </c>
      <c r="W931" s="4" t="s">
        <v>1285</v>
      </c>
      <c r="X931" s="4" t="s">
        <v>1213</v>
      </c>
      <c r="Y931" s="11"/>
      <c r="Z931" s="11"/>
      <c r="AA931" s="11"/>
      <c r="AC931" s="11" t="s">
        <v>6793</v>
      </c>
      <c r="AD931" s="3">
        <v>6742</v>
      </c>
      <c r="AE931" s="45">
        <f t="shared" si="43"/>
        <v>0.25</v>
      </c>
    </row>
    <row r="932" spans="1:31" ht="12" customHeight="1" x14ac:dyDescent="0.25">
      <c r="A932" s="45">
        <f t="shared" si="42"/>
        <v>0.5</v>
      </c>
      <c r="B932" s="45" t="str">
        <f t="shared" si="44"/>
        <v/>
      </c>
      <c r="D932" s="1" t="s">
        <v>3109</v>
      </c>
      <c r="E932" s="34">
        <v>36</v>
      </c>
      <c r="F932" s="1" t="s">
        <v>12</v>
      </c>
      <c r="G932" s="1" t="s">
        <v>13</v>
      </c>
      <c r="H932" s="14" t="s">
        <v>3110</v>
      </c>
      <c r="I932" s="39">
        <v>43518</v>
      </c>
      <c r="J932" s="1" t="s">
        <v>3111</v>
      </c>
      <c r="K932" s="1" t="s">
        <v>382</v>
      </c>
      <c r="L932" s="1" t="s">
        <v>29</v>
      </c>
      <c r="M932" s="15">
        <v>2119</v>
      </c>
      <c r="N932" s="1" t="s">
        <v>383</v>
      </c>
      <c r="O932" s="1" t="s">
        <v>536</v>
      </c>
      <c r="P932" s="1" t="s">
        <v>17</v>
      </c>
      <c r="Q932" s="1" t="s">
        <v>3112</v>
      </c>
      <c r="R932" s="1" t="s">
        <v>6798</v>
      </c>
      <c r="S932" s="3" t="s">
        <v>1293</v>
      </c>
      <c r="T932" s="14" t="s">
        <v>3113</v>
      </c>
      <c r="U932" s="1" t="s">
        <v>49</v>
      </c>
      <c r="V932" s="13" t="s">
        <v>18</v>
      </c>
      <c r="W932" s="11" t="s">
        <v>1234</v>
      </c>
      <c r="X932" s="11" t="s">
        <v>1210</v>
      </c>
      <c r="Y932" s="11" t="s">
        <v>1209</v>
      </c>
      <c r="Z932" s="11" t="s">
        <v>49</v>
      </c>
      <c r="AA932" s="11">
        <v>4472</v>
      </c>
      <c r="AC932" s="11" t="s">
        <v>6791</v>
      </c>
      <c r="AD932" s="3">
        <v>6734</v>
      </c>
      <c r="AE932" s="45">
        <f t="shared" si="43"/>
        <v>0.5</v>
      </c>
    </row>
    <row r="933" spans="1:31" ht="12" customHeight="1" x14ac:dyDescent="0.25">
      <c r="A933" s="45">
        <f t="shared" si="42"/>
        <v>0</v>
      </c>
      <c r="B933" s="45" t="str">
        <f t="shared" si="44"/>
        <v/>
      </c>
      <c r="D933" s="1" t="s">
        <v>3919</v>
      </c>
      <c r="E933" s="34">
        <v>36</v>
      </c>
      <c r="F933" s="1" t="s">
        <v>12</v>
      </c>
      <c r="G933" s="1" t="s">
        <v>30</v>
      </c>
      <c r="H933" s="1"/>
      <c r="I933" s="39">
        <v>43518</v>
      </c>
      <c r="J933" s="1" t="s">
        <v>3920</v>
      </c>
      <c r="K933" s="1" t="s">
        <v>3921</v>
      </c>
      <c r="L933" s="17" t="s">
        <v>39</v>
      </c>
      <c r="M933" s="15">
        <v>78065</v>
      </c>
      <c r="N933" s="1" t="s">
        <v>650</v>
      </c>
      <c r="O933" s="1" t="s">
        <v>105</v>
      </c>
      <c r="P933" s="1" t="s">
        <v>17</v>
      </c>
      <c r="Q933" s="1" t="s">
        <v>3922</v>
      </c>
      <c r="R933" s="1" t="s">
        <v>6798</v>
      </c>
      <c r="S933" s="3" t="s">
        <v>1293</v>
      </c>
      <c r="T933" s="14" t="s">
        <v>3923</v>
      </c>
      <c r="U933" s="1" t="s">
        <v>49</v>
      </c>
      <c r="V933" s="13" t="s">
        <v>18</v>
      </c>
      <c r="W933" s="11" t="s">
        <v>1233</v>
      </c>
      <c r="X933" s="11" t="s">
        <v>1208</v>
      </c>
      <c r="Y933" s="11" t="s">
        <v>1209</v>
      </c>
      <c r="Z933" s="11" t="s">
        <v>49</v>
      </c>
      <c r="AA933" s="11">
        <v>4499</v>
      </c>
      <c r="AC933" s="11" t="s">
        <v>6792</v>
      </c>
      <c r="AD933" s="3">
        <v>6736</v>
      </c>
      <c r="AE933" s="45">
        <f t="shared" si="43"/>
        <v>0</v>
      </c>
    </row>
    <row r="934" spans="1:31" ht="12" customHeight="1" x14ac:dyDescent="0.25">
      <c r="A934" s="45">
        <f t="shared" si="42"/>
        <v>1</v>
      </c>
      <c r="B934" s="45" t="str">
        <f t="shared" si="44"/>
        <v/>
      </c>
      <c r="D934" s="1" t="s">
        <v>3515</v>
      </c>
      <c r="E934" s="34">
        <v>28</v>
      </c>
      <c r="F934" s="1" t="s">
        <v>12</v>
      </c>
      <c r="G934" s="11" t="s">
        <v>25</v>
      </c>
      <c r="H934" s="1"/>
      <c r="I934" s="39">
        <v>43518</v>
      </c>
      <c r="J934" s="1" t="s">
        <v>3516</v>
      </c>
      <c r="K934" s="1" t="s">
        <v>1177</v>
      </c>
      <c r="L934" s="1" t="s">
        <v>64</v>
      </c>
      <c r="M934" s="15">
        <v>25286</v>
      </c>
      <c r="N934" s="1" t="s">
        <v>772</v>
      </c>
      <c r="O934" s="1" t="s">
        <v>3517</v>
      </c>
      <c r="P934" s="1" t="s">
        <v>17</v>
      </c>
      <c r="Q934" s="1" t="s">
        <v>3518</v>
      </c>
      <c r="R934" s="1" t="s">
        <v>6798</v>
      </c>
      <c r="S934" s="3" t="s">
        <v>1293</v>
      </c>
      <c r="T934" s="14" t="s">
        <v>3519</v>
      </c>
      <c r="U934" s="1" t="s">
        <v>49</v>
      </c>
      <c r="V934" s="13" t="s">
        <v>18</v>
      </c>
      <c r="W934" s="11" t="s">
        <v>1234</v>
      </c>
      <c r="X934" s="11" t="s">
        <v>1210</v>
      </c>
      <c r="Y934" s="11" t="s">
        <v>1211</v>
      </c>
      <c r="Z934" s="11" t="s">
        <v>49</v>
      </c>
      <c r="AA934" s="11">
        <v>4489</v>
      </c>
      <c r="AC934" s="11" t="s">
        <v>6792</v>
      </c>
      <c r="AD934" s="3">
        <v>6735</v>
      </c>
      <c r="AE934" s="45">
        <f t="shared" si="43"/>
        <v>1</v>
      </c>
    </row>
    <row r="935" spans="1:31" ht="12" customHeight="1" x14ac:dyDescent="0.25">
      <c r="A935" s="45">
        <f t="shared" si="42"/>
        <v>0</v>
      </c>
      <c r="B935" s="45">
        <f t="shared" si="44"/>
        <v>0</v>
      </c>
      <c r="D935" s="1" t="s">
        <v>4882</v>
      </c>
      <c r="E935" s="34">
        <v>30</v>
      </c>
      <c r="F935" s="1" t="s">
        <v>12</v>
      </c>
      <c r="G935" s="1" t="s">
        <v>42</v>
      </c>
      <c r="H935" s="14" t="s">
        <v>4883</v>
      </c>
      <c r="I935" s="39">
        <v>43518</v>
      </c>
      <c r="J935" s="1" t="s">
        <v>4884</v>
      </c>
      <c r="K935" s="1" t="s">
        <v>837</v>
      </c>
      <c r="L935" s="1" t="s">
        <v>272</v>
      </c>
      <c r="M935" s="15">
        <v>72204</v>
      </c>
      <c r="N935" s="1" t="s">
        <v>474</v>
      </c>
      <c r="O935" s="1" t="s">
        <v>838</v>
      </c>
      <c r="P935" s="1" t="s">
        <v>17</v>
      </c>
      <c r="Q935" s="1" t="s">
        <v>4885</v>
      </c>
      <c r="R935" s="1" t="s">
        <v>4886</v>
      </c>
      <c r="S935" s="3" t="s">
        <v>1293</v>
      </c>
      <c r="T935" s="14" t="s">
        <v>4887</v>
      </c>
      <c r="U935" s="1" t="s">
        <v>49</v>
      </c>
      <c r="V935" s="13" t="s">
        <v>121</v>
      </c>
      <c r="W935" s="11" t="s">
        <v>1237</v>
      </c>
      <c r="X935" s="11" t="s">
        <v>1210</v>
      </c>
      <c r="Y935" s="11" t="s">
        <v>1209</v>
      </c>
      <c r="Z935" s="11" t="s">
        <v>161</v>
      </c>
      <c r="AA935" s="11">
        <v>4471</v>
      </c>
      <c r="AC935" s="11" t="s">
        <v>6793</v>
      </c>
      <c r="AD935" s="3">
        <v>6737</v>
      </c>
      <c r="AE935" s="45">
        <f t="shared" si="43"/>
        <v>0</v>
      </c>
    </row>
    <row r="936" spans="1:31" ht="12" customHeight="1" x14ac:dyDescent="0.25">
      <c r="A936" s="45">
        <f t="shared" si="42"/>
        <v>0.25</v>
      </c>
      <c r="B936" s="45">
        <f t="shared" si="44"/>
        <v>0.25</v>
      </c>
      <c r="D936" s="1" t="s">
        <v>5185</v>
      </c>
      <c r="E936" s="34">
        <v>39</v>
      </c>
      <c r="F936" s="1" t="s">
        <v>12</v>
      </c>
      <c r="G936" s="1" t="s">
        <v>42</v>
      </c>
      <c r="H936" s="14" t="s">
        <v>5186</v>
      </c>
      <c r="I936" s="39">
        <v>43516</v>
      </c>
      <c r="J936" s="1" t="s">
        <v>5187</v>
      </c>
      <c r="K936" s="1" t="s">
        <v>1025</v>
      </c>
      <c r="L936" s="17" t="s">
        <v>26</v>
      </c>
      <c r="M936" s="15">
        <v>6226</v>
      </c>
      <c r="N936" s="1" t="s">
        <v>864</v>
      </c>
      <c r="O936" s="1" t="s">
        <v>5188</v>
      </c>
      <c r="P936" s="1" t="s">
        <v>17</v>
      </c>
      <c r="Q936" s="1" t="s">
        <v>5189</v>
      </c>
      <c r="R936" s="1" t="s">
        <v>6798</v>
      </c>
      <c r="S936" s="3" t="s">
        <v>1293</v>
      </c>
      <c r="T936" s="14" t="s">
        <v>5190</v>
      </c>
      <c r="U936" s="1" t="s">
        <v>161</v>
      </c>
      <c r="V936" s="13" t="s">
        <v>18</v>
      </c>
      <c r="W936" s="11" t="s">
        <v>1234</v>
      </c>
      <c r="X936" s="11" t="s">
        <v>1210</v>
      </c>
      <c r="Y936" s="11" t="s">
        <v>1209</v>
      </c>
      <c r="Z936" s="11" t="s">
        <v>49</v>
      </c>
      <c r="AA936" s="11">
        <v>4474</v>
      </c>
      <c r="AC936" s="11" t="s">
        <v>6793</v>
      </c>
      <c r="AD936" s="3">
        <v>6732</v>
      </c>
      <c r="AE936" s="45">
        <f t="shared" si="43"/>
        <v>0.25</v>
      </c>
    </row>
    <row r="937" spans="1:31" ht="12" customHeight="1" x14ac:dyDescent="0.25">
      <c r="A937" s="45">
        <f t="shared" si="42"/>
        <v>0</v>
      </c>
      <c r="B937" s="45" t="str">
        <f t="shared" si="44"/>
        <v/>
      </c>
      <c r="D937" s="1" t="s">
        <v>4954</v>
      </c>
      <c r="E937" s="35">
        <v>26</v>
      </c>
      <c r="F937" s="1" t="s">
        <v>12</v>
      </c>
      <c r="G937" s="1" t="s">
        <v>25</v>
      </c>
      <c r="H937" s="1"/>
      <c r="I937" s="39">
        <v>43516</v>
      </c>
      <c r="J937" s="1" t="s">
        <v>4955</v>
      </c>
      <c r="K937" s="1" t="s">
        <v>4956</v>
      </c>
      <c r="L937" s="17" t="s">
        <v>246</v>
      </c>
      <c r="M937" s="15">
        <v>96789</v>
      </c>
      <c r="N937" s="1" t="s">
        <v>466</v>
      </c>
      <c r="O937" s="1" t="s">
        <v>565</v>
      </c>
      <c r="P937" s="1" t="s">
        <v>17</v>
      </c>
      <c r="Q937" s="1" t="s">
        <v>4957</v>
      </c>
      <c r="R937" s="1" t="s">
        <v>6798</v>
      </c>
      <c r="S937" s="3" t="s">
        <v>1293</v>
      </c>
      <c r="T937" s="14" t="s">
        <v>4958</v>
      </c>
      <c r="U937" s="1" t="s">
        <v>49</v>
      </c>
      <c r="V937" s="13" t="s">
        <v>121</v>
      </c>
      <c r="W937" s="11" t="s">
        <v>1237</v>
      </c>
      <c r="X937" s="11" t="s">
        <v>1210</v>
      </c>
      <c r="Y937" s="11" t="s">
        <v>1209</v>
      </c>
      <c r="Z937" s="11" t="s">
        <v>49</v>
      </c>
      <c r="AA937" s="11">
        <v>4490</v>
      </c>
      <c r="AC937" s="11" t="s">
        <v>6793</v>
      </c>
      <c r="AD937" s="3">
        <v>6733</v>
      </c>
      <c r="AE937" s="45">
        <f t="shared" si="43"/>
        <v>0</v>
      </c>
    </row>
    <row r="938" spans="1:31" ht="12" customHeight="1" x14ac:dyDescent="0.25">
      <c r="A938" s="45">
        <f t="shared" si="42"/>
        <v>0.5</v>
      </c>
      <c r="B938" s="45">
        <f t="shared" si="44"/>
        <v>0.5</v>
      </c>
      <c r="D938" s="1" t="s">
        <v>4136</v>
      </c>
      <c r="E938" s="34">
        <v>24</v>
      </c>
      <c r="F938" s="1" t="s">
        <v>12</v>
      </c>
      <c r="G938" s="11" t="s">
        <v>42</v>
      </c>
      <c r="H938" s="1"/>
      <c r="I938" s="39">
        <v>43515</v>
      </c>
      <c r="J938" s="1" t="s">
        <v>4137</v>
      </c>
      <c r="K938" s="1" t="s">
        <v>631</v>
      </c>
      <c r="L938" s="1" t="s">
        <v>32</v>
      </c>
      <c r="M938" s="15">
        <v>21133</v>
      </c>
      <c r="N938" s="1" t="s">
        <v>370</v>
      </c>
      <c r="O938" s="1" t="s">
        <v>90</v>
      </c>
      <c r="P938" s="1" t="s">
        <v>17</v>
      </c>
      <c r="Q938" s="1" t="s">
        <v>4138</v>
      </c>
      <c r="R938" s="1" t="s">
        <v>6798</v>
      </c>
      <c r="S938" s="3" t="s">
        <v>1293</v>
      </c>
      <c r="T938" s="14" t="s">
        <v>4139</v>
      </c>
      <c r="U938" s="1" t="s">
        <v>49</v>
      </c>
      <c r="V938" s="13" t="s">
        <v>18</v>
      </c>
      <c r="W938" s="11" t="s">
        <v>1223</v>
      </c>
      <c r="X938" s="11" t="s">
        <v>1208</v>
      </c>
      <c r="Y938" s="11" t="s">
        <v>1211</v>
      </c>
      <c r="Z938" s="11" t="s">
        <v>49</v>
      </c>
      <c r="AA938" s="11">
        <v>4498</v>
      </c>
      <c r="AC938" s="11" t="s">
        <v>6793</v>
      </c>
      <c r="AD938" s="3">
        <v>6731</v>
      </c>
      <c r="AE938" s="45">
        <f t="shared" si="43"/>
        <v>0.5</v>
      </c>
    </row>
    <row r="939" spans="1:31" ht="12" customHeight="1" x14ac:dyDescent="0.25">
      <c r="A939" s="45">
        <f t="shared" si="42"/>
        <v>0.75</v>
      </c>
      <c r="B939" s="45" t="str">
        <f t="shared" si="44"/>
        <v/>
      </c>
      <c r="D939" s="1" t="s">
        <v>3749</v>
      </c>
      <c r="E939" s="34">
        <v>16</v>
      </c>
      <c r="F939" s="1" t="s">
        <v>12</v>
      </c>
      <c r="G939" s="1" t="s">
        <v>265</v>
      </c>
      <c r="H939" s="14" t="s">
        <v>3750</v>
      </c>
      <c r="I939" s="39">
        <v>43515</v>
      </c>
      <c r="J939" s="1" t="s">
        <v>3751</v>
      </c>
      <c r="K939" s="1" t="s">
        <v>545</v>
      </c>
      <c r="L939" s="1" t="s">
        <v>109</v>
      </c>
      <c r="M939" s="15">
        <v>98664</v>
      </c>
      <c r="N939" s="1" t="s">
        <v>167</v>
      </c>
      <c r="O939" s="1" t="s">
        <v>694</v>
      </c>
      <c r="P939" s="1" t="s">
        <v>17</v>
      </c>
      <c r="Q939" s="1" t="s">
        <v>3752</v>
      </c>
      <c r="R939" s="1" t="s">
        <v>6798</v>
      </c>
      <c r="S939" s="3" t="s">
        <v>1293</v>
      </c>
      <c r="T939" s="14" t="s">
        <v>3753</v>
      </c>
      <c r="U939" s="1" t="s">
        <v>49</v>
      </c>
      <c r="V939" s="13" t="s">
        <v>18</v>
      </c>
      <c r="W939" s="11" t="s">
        <v>1233</v>
      </c>
      <c r="X939" s="11" t="s">
        <v>1210</v>
      </c>
      <c r="Y939" s="11" t="s">
        <v>1211</v>
      </c>
      <c r="Z939" s="11" t="s">
        <v>49</v>
      </c>
      <c r="AA939" s="11">
        <v>4473</v>
      </c>
      <c r="AC939" s="11" t="s">
        <v>6793</v>
      </c>
      <c r="AD939" s="3">
        <v>6730</v>
      </c>
      <c r="AE939" s="45">
        <f t="shared" si="43"/>
        <v>0.75</v>
      </c>
    </row>
    <row r="940" spans="1:31" ht="12" customHeight="1" x14ac:dyDescent="0.25">
      <c r="A940" s="45">
        <f t="shared" si="42"/>
        <v>0.25</v>
      </c>
      <c r="B940" s="45" t="str">
        <f t="shared" si="44"/>
        <v/>
      </c>
      <c r="D940" s="1" t="s">
        <v>1474</v>
      </c>
      <c r="E940" s="34">
        <v>28</v>
      </c>
      <c r="F940" s="1" t="s">
        <v>12</v>
      </c>
      <c r="G940" s="1" t="s">
        <v>25</v>
      </c>
      <c r="H940" s="14" t="s">
        <v>1475</v>
      </c>
      <c r="I940" s="39">
        <v>43515</v>
      </c>
      <c r="J940" s="1" t="s">
        <v>1476</v>
      </c>
      <c r="K940" s="1" t="s">
        <v>1310</v>
      </c>
      <c r="L940" s="1" t="s">
        <v>197</v>
      </c>
      <c r="M940" s="15">
        <v>38637</v>
      </c>
      <c r="N940" s="1" t="s">
        <v>1477</v>
      </c>
      <c r="O940" s="1" t="s">
        <v>310</v>
      </c>
      <c r="P940" s="1" t="s">
        <v>17</v>
      </c>
      <c r="Q940" s="1" t="s">
        <v>1478</v>
      </c>
      <c r="R940" s="1" t="s">
        <v>6798</v>
      </c>
      <c r="S940" s="3" t="s">
        <v>1293</v>
      </c>
      <c r="T940" s="14" t="s">
        <v>1479</v>
      </c>
      <c r="U940" s="1" t="s">
        <v>49</v>
      </c>
      <c r="V940" s="11" t="s">
        <v>18</v>
      </c>
      <c r="W940" s="11" t="s">
        <v>1233</v>
      </c>
      <c r="X940" s="11"/>
      <c r="Y940" s="11"/>
      <c r="Z940" s="11"/>
      <c r="AA940" s="11"/>
      <c r="AB940" s="3" t="s">
        <v>6773</v>
      </c>
      <c r="AC940" s="13" t="s">
        <v>6793</v>
      </c>
      <c r="AD940" s="3">
        <v>6729</v>
      </c>
      <c r="AE940" s="45">
        <f t="shared" si="43"/>
        <v>0.25</v>
      </c>
    </row>
    <row r="941" spans="1:31" ht="12" customHeight="1" x14ac:dyDescent="0.25">
      <c r="A941" s="45">
        <f t="shared" si="42"/>
        <v>0.75</v>
      </c>
      <c r="B941" s="45">
        <f t="shared" si="44"/>
        <v>0.75</v>
      </c>
      <c r="D941" s="1" t="s">
        <v>5180</v>
      </c>
      <c r="E941" s="34">
        <v>31</v>
      </c>
      <c r="F941" s="1" t="s">
        <v>12</v>
      </c>
      <c r="G941" s="1" t="s">
        <v>42</v>
      </c>
      <c r="H941" s="13"/>
      <c r="I941" s="39">
        <v>43514</v>
      </c>
      <c r="J941" s="1" t="s">
        <v>5181</v>
      </c>
      <c r="K941" s="1" t="s">
        <v>752</v>
      </c>
      <c r="L941" s="17" t="s">
        <v>197</v>
      </c>
      <c r="M941" s="15">
        <v>39145</v>
      </c>
      <c r="N941" s="1" t="s">
        <v>692</v>
      </c>
      <c r="O941" s="1" t="s">
        <v>5182</v>
      </c>
      <c r="P941" s="1" t="s">
        <v>17</v>
      </c>
      <c r="Q941" s="1" t="s">
        <v>5183</v>
      </c>
      <c r="R941" s="1" t="s">
        <v>6798</v>
      </c>
      <c r="S941" s="3" t="s">
        <v>1293</v>
      </c>
      <c r="T941" s="14" t="s">
        <v>5184</v>
      </c>
      <c r="U941" s="1" t="s">
        <v>161</v>
      </c>
      <c r="V941" s="13" t="s">
        <v>18</v>
      </c>
      <c r="W941" s="11" t="s">
        <v>1234</v>
      </c>
      <c r="X941" s="11" t="s">
        <v>1210</v>
      </c>
      <c r="Y941" s="11" t="s">
        <v>1211</v>
      </c>
      <c r="Z941" s="11" t="s">
        <v>49</v>
      </c>
      <c r="AA941" s="11">
        <v>4469</v>
      </c>
      <c r="AC941" s="11" t="s">
        <v>6792</v>
      </c>
      <c r="AD941" s="3">
        <v>6727</v>
      </c>
      <c r="AE941" s="45">
        <f t="shared" si="43"/>
        <v>0.75</v>
      </c>
    </row>
    <row r="942" spans="1:31" ht="12" customHeight="1" x14ac:dyDescent="0.25">
      <c r="A942" s="45">
        <f t="shared" si="42"/>
        <v>0.75</v>
      </c>
      <c r="B942" s="45" t="str">
        <f t="shared" si="44"/>
        <v/>
      </c>
      <c r="D942" s="1" t="s">
        <v>4379</v>
      </c>
      <c r="E942" s="36">
        <v>28</v>
      </c>
      <c r="F942" s="1" t="s">
        <v>12</v>
      </c>
      <c r="G942" s="1" t="s">
        <v>265</v>
      </c>
      <c r="H942" s="13"/>
      <c r="I942" s="39">
        <v>43514</v>
      </c>
      <c r="J942" s="1" t="s">
        <v>4380</v>
      </c>
      <c r="K942" s="1" t="s">
        <v>466</v>
      </c>
      <c r="L942" s="17" t="s">
        <v>246</v>
      </c>
      <c r="M942" s="15">
        <v>96813</v>
      </c>
      <c r="N942" s="1" t="s">
        <v>466</v>
      </c>
      <c r="O942" s="1" t="s">
        <v>4381</v>
      </c>
      <c r="P942" s="1" t="s">
        <v>17</v>
      </c>
      <c r="Q942" s="1" t="s">
        <v>4382</v>
      </c>
      <c r="R942" s="1" t="s">
        <v>6798</v>
      </c>
      <c r="S942" s="3" t="s">
        <v>1293</v>
      </c>
      <c r="T942" s="14" t="s">
        <v>4383</v>
      </c>
      <c r="U942" s="1" t="s">
        <v>268</v>
      </c>
      <c r="V942" s="13" t="s">
        <v>6797</v>
      </c>
      <c r="W942" s="11" t="s">
        <v>1285</v>
      </c>
      <c r="X942" s="11" t="s">
        <v>1210</v>
      </c>
      <c r="Y942" s="11" t="s">
        <v>1211</v>
      </c>
      <c r="Z942" s="11" t="s">
        <v>49</v>
      </c>
      <c r="AA942" s="11">
        <v>4466</v>
      </c>
      <c r="AC942" s="11" t="s">
        <v>6791</v>
      </c>
      <c r="AD942" s="3">
        <v>6728</v>
      </c>
      <c r="AE942" s="45">
        <f t="shared" si="43"/>
        <v>0.75</v>
      </c>
    </row>
    <row r="943" spans="1:31" ht="12" customHeight="1" x14ac:dyDescent="0.25">
      <c r="A943" s="45">
        <f t="shared" si="42"/>
        <v>1</v>
      </c>
      <c r="B943" s="45">
        <f t="shared" si="44"/>
        <v>1</v>
      </c>
      <c r="D943" s="1" t="s">
        <v>1611</v>
      </c>
      <c r="E943" s="34">
        <v>32</v>
      </c>
      <c r="F943" s="1" t="s">
        <v>12</v>
      </c>
      <c r="G943" s="1" t="s">
        <v>42</v>
      </c>
      <c r="H943" s="14" t="s">
        <v>1612</v>
      </c>
      <c r="I943" s="39">
        <v>43513</v>
      </c>
      <c r="J943" s="1" t="s">
        <v>1613</v>
      </c>
      <c r="K943" s="1" t="s">
        <v>284</v>
      </c>
      <c r="L943" s="17" t="s">
        <v>15</v>
      </c>
      <c r="M943" s="15">
        <v>70112</v>
      </c>
      <c r="N943" s="1" t="s">
        <v>485</v>
      </c>
      <c r="O943" s="1" t="s">
        <v>1614</v>
      </c>
      <c r="P943" s="1" t="s">
        <v>17</v>
      </c>
      <c r="Q943" s="1" t="s">
        <v>1615</v>
      </c>
      <c r="R943" s="1" t="s">
        <v>6798</v>
      </c>
      <c r="S943" s="3" t="s">
        <v>1293</v>
      </c>
      <c r="T943" s="14" t="s">
        <v>1616</v>
      </c>
      <c r="U943" s="1" t="s">
        <v>49</v>
      </c>
      <c r="V943" s="13" t="s">
        <v>18</v>
      </c>
      <c r="W943" s="11" t="s">
        <v>1234</v>
      </c>
      <c r="X943" s="11" t="s">
        <v>1210</v>
      </c>
      <c r="Y943" s="11" t="s">
        <v>1211</v>
      </c>
      <c r="Z943" s="11" t="s">
        <v>49</v>
      </c>
      <c r="AA943" s="11">
        <v>4475</v>
      </c>
      <c r="AC943" s="11" t="s">
        <v>6791</v>
      </c>
      <c r="AD943" s="3">
        <v>6723</v>
      </c>
      <c r="AE943" s="45">
        <f t="shared" si="43"/>
        <v>1</v>
      </c>
    </row>
    <row r="944" spans="1:31" ht="12" customHeight="1" x14ac:dyDescent="0.25">
      <c r="A944" s="45">
        <f t="shared" si="42"/>
        <v>1</v>
      </c>
      <c r="B944" s="45" t="str">
        <f t="shared" si="44"/>
        <v/>
      </c>
      <c r="D944" s="1" t="s">
        <v>2886</v>
      </c>
      <c r="E944" s="34">
        <v>43</v>
      </c>
      <c r="F944" s="1" t="s">
        <v>12</v>
      </c>
      <c r="G944" s="1" t="s">
        <v>30</v>
      </c>
      <c r="H944" s="13"/>
      <c r="I944" s="39">
        <v>43513</v>
      </c>
      <c r="J944" s="1" t="s">
        <v>2887</v>
      </c>
      <c r="K944" s="1" t="s">
        <v>568</v>
      </c>
      <c r="L944" s="17" t="s">
        <v>28</v>
      </c>
      <c r="M944" s="15">
        <v>94559</v>
      </c>
      <c r="N944" s="1" t="s">
        <v>568</v>
      </c>
      <c r="O944" s="1" t="s">
        <v>2888</v>
      </c>
      <c r="P944" s="1" t="s">
        <v>17</v>
      </c>
      <c r="Q944" s="1" t="s">
        <v>2889</v>
      </c>
      <c r="R944" s="1" t="s">
        <v>6798</v>
      </c>
      <c r="S944" s="3" t="s">
        <v>1293</v>
      </c>
      <c r="T944" s="14" t="s">
        <v>2890</v>
      </c>
      <c r="U944" s="1" t="s">
        <v>49</v>
      </c>
      <c r="V944" s="13" t="s">
        <v>18</v>
      </c>
      <c r="W944" s="11" t="s">
        <v>1234</v>
      </c>
      <c r="X944" s="11" t="s">
        <v>1210</v>
      </c>
      <c r="Y944" s="11" t="s">
        <v>1211</v>
      </c>
      <c r="Z944" s="11" t="s">
        <v>161</v>
      </c>
      <c r="AA944" s="11">
        <v>4467</v>
      </c>
      <c r="AC944" s="11" t="s">
        <v>6793</v>
      </c>
      <c r="AD944" s="3">
        <v>6724</v>
      </c>
      <c r="AE944" s="45">
        <f t="shared" si="43"/>
        <v>1</v>
      </c>
    </row>
    <row r="945" spans="1:31" ht="12" customHeight="1" x14ac:dyDescent="0.25">
      <c r="A945" s="45">
        <f t="shared" si="42"/>
        <v>0.5</v>
      </c>
      <c r="B945" s="45" t="str">
        <f t="shared" si="44"/>
        <v/>
      </c>
      <c r="D945" s="1" t="s">
        <v>3187</v>
      </c>
      <c r="E945" s="34">
        <v>37</v>
      </c>
      <c r="F945" s="1" t="s">
        <v>52</v>
      </c>
      <c r="G945" s="1" t="s">
        <v>20</v>
      </c>
      <c r="H945" s="13"/>
      <c r="I945" s="39">
        <v>43513</v>
      </c>
      <c r="J945" s="1" t="s">
        <v>3188</v>
      </c>
      <c r="K945" s="1" t="s">
        <v>814</v>
      </c>
      <c r="L945" s="17" t="s">
        <v>112</v>
      </c>
      <c r="M945" s="15">
        <v>37879</v>
      </c>
      <c r="N945" s="1" t="s">
        <v>779</v>
      </c>
      <c r="O945" s="1" t="s">
        <v>800</v>
      </c>
      <c r="P945" s="1" t="s">
        <v>17</v>
      </c>
      <c r="Q945" s="1" t="s">
        <v>3189</v>
      </c>
      <c r="R945" s="1" t="s">
        <v>6798</v>
      </c>
      <c r="S945" s="3" t="s">
        <v>1293</v>
      </c>
      <c r="T945" s="14" t="s">
        <v>3190</v>
      </c>
      <c r="U945" s="1" t="s">
        <v>49</v>
      </c>
      <c r="V945" s="13" t="s">
        <v>18</v>
      </c>
      <c r="W945" s="11" t="s">
        <v>1234</v>
      </c>
      <c r="X945" s="11" t="s">
        <v>1210</v>
      </c>
      <c r="Y945" s="11" t="s">
        <v>1212</v>
      </c>
      <c r="Z945" s="11" t="s">
        <v>49</v>
      </c>
      <c r="AA945" s="11">
        <v>4468</v>
      </c>
      <c r="AC945" s="11" t="s">
        <v>6792</v>
      </c>
      <c r="AD945" s="3">
        <v>6725</v>
      </c>
      <c r="AE945" s="45">
        <f t="shared" si="43"/>
        <v>0.5</v>
      </c>
    </row>
    <row r="946" spans="1:31" ht="12" customHeight="1" x14ac:dyDescent="0.25">
      <c r="A946" s="45">
        <f t="shared" si="42"/>
        <v>0.25</v>
      </c>
      <c r="B946" s="45" t="str">
        <f t="shared" si="44"/>
        <v/>
      </c>
      <c r="D946" s="1" t="s">
        <v>1450</v>
      </c>
      <c r="E946" s="34">
        <v>45</v>
      </c>
      <c r="F946" s="1" t="s">
        <v>12</v>
      </c>
      <c r="G946" s="1" t="s">
        <v>20</v>
      </c>
      <c r="H946" s="1"/>
      <c r="I946" s="39">
        <v>43513</v>
      </c>
      <c r="J946" s="1" t="s">
        <v>1451</v>
      </c>
      <c r="K946" s="1" t="s">
        <v>1452</v>
      </c>
      <c r="L946" s="17" t="s">
        <v>73</v>
      </c>
      <c r="M946" s="15">
        <v>30122</v>
      </c>
      <c r="N946" s="1" t="s">
        <v>264</v>
      </c>
      <c r="O946" s="1" t="s">
        <v>1058</v>
      </c>
      <c r="P946" s="1" t="s">
        <v>17</v>
      </c>
      <c r="Q946" s="1" t="s">
        <v>1453</v>
      </c>
      <c r="R946" s="1" t="s">
        <v>1309</v>
      </c>
      <c r="S946" s="3" t="s">
        <v>1293</v>
      </c>
      <c r="T946" s="14" t="s">
        <v>1454</v>
      </c>
      <c r="U946" s="1" t="s">
        <v>49</v>
      </c>
      <c r="V946" s="13" t="s">
        <v>6797</v>
      </c>
      <c r="W946" s="11" t="s">
        <v>1282</v>
      </c>
      <c r="X946" s="11"/>
      <c r="Y946" s="11"/>
      <c r="Z946" s="11"/>
      <c r="AA946" s="11"/>
      <c r="AB946" s="3" t="s">
        <v>6773</v>
      </c>
      <c r="AC946" s="11" t="s">
        <v>6793</v>
      </c>
      <c r="AD946" s="3">
        <v>6726</v>
      </c>
      <c r="AE946" s="45">
        <f t="shared" si="43"/>
        <v>0.25</v>
      </c>
    </row>
    <row r="947" spans="1:31" ht="12" customHeight="1" x14ac:dyDescent="0.25">
      <c r="A947" s="45">
        <f t="shared" si="42"/>
        <v>1</v>
      </c>
      <c r="B947" s="45" t="str">
        <f t="shared" si="44"/>
        <v/>
      </c>
      <c r="D947" s="1" t="s">
        <v>2124</v>
      </c>
      <c r="E947" s="34">
        <v>34</v>
      </c>
      <c r="F947" s="1" t="s">
        <v>12</v>
      </c>
      <c r="G947" s="3" t="s">
        <v>13</v>
      </c>
      <c r="H947" s="14" t="s">
        <v>2125</v>
      </c>
      <c r="I947" s="39">
        <v>43512</v>
      </c>
      <c r="J947" s="1" t="s">
        <v>2126</v>
      </c>
      <c r="K947" s="1" t="s">
        <v>720</v>
      </c>
      <c r="L947" s="17" t="s">
        <v>197</v>
      </c>
      <c r="M947" s="15">
        <v>39056</v>
      </c>
      <c r="N947" s="1" t="s">
        <v>849</v>
      </c>
      <c r="O947" s="1" t="s">
        <v>1100</v>
      </c>
      <c r="P947" s="1" t="s">
        <v>17</v>
      </c>
      <c r="Q947" s="1" t="s">
        <v>2127</v>
      </c>
      <c r="R947" s="1" t="s">
        <v>6798</v>
      </c>
      <c r="S947" s="3" t="s">
        <v>1293</v>
      </c>
      <c r="T947" s="14" t="s">
        <v>2128</v>
      </c>
      <c r="U947" s="1" t="s">
        <v>49</v>
      </c>
      <c r="V947" s="13" t="s">
        <v>18</v>
      </c>
      <c r="W947" s="11" t="s">
        <v>1234</v>
      </c>
      <c r="X947" s="11" t="s">
        <v>1210</v>
      </c>
      <c r="Y947" s="11" t="s">
        <v>1211</v>
      </c>
      <c r="Z947" s="11" t="s">
        <v>49</v>
      </c>
      <c r="AA947" s="11">
        <v>4478</v>
      </c>
      <c r="AC947" s="11" t="s">
        <v>6793</v>
      </c>
      <c r="AD947" s="3">
        <v>6722</v>
      </c>
      <c r="AE947" s="45">
        <f t="shared" si="43"/>
        <v>1</v>
      </c>
    </row>
    <row r="948" spans="1:31" ht="12" customHeight="1" x14ac:dyDescent="0.25">
      <c r="A948" s="45">
        <f t="shared" si="42"/>
        <v>0.25</v>
      </c>
      <c r="B948" s="45">
        <f t="shared" si="44"/>
        <v>0.25</v>
      </c>
      <c r="D948" s="1" t="s">
        <v>1606</v>
      </c>
      <c r="E948" s="34">
        <v>20</v>
      </c>
      <c r="F948" s="1" t="s">
        <v>12</v>
      </c>
      <c r="G948" s="1" t="s">
        <v>42</v>
      </c>
      <c r="H948" s="14" t="s">
        <v>1607</v>
      </c>
      <c r="I948" s="39">
        <v>43512</v>
      </c>
      <c r="J948" s="1" t="s">
        <v>1608</v>
      </c>
      <c r="K948" s="1" t="s">
        <v>43</v>
      </c>
      <c r="L948" s="17" t="s">
        <v>27</v>
      </c>
      <c r="M948" s="15">
        <v>60623</v>
      </c>
      <c r="N948" s="1" t="s">
        <v>44</v>
      </c>
      <c r="O948" s="1" t="s">
        <v>45</v>
      </c>
      <c r="P948" s="1" t="s">
        <v>17</v>
      </c>
      <c r="Q948" s="1" t="s">
        <v>1609</v>
      </c>
      <c r="R948" s="1" t="s">
        <v>6798</v>
      </c>
      <c r="S948" s="3" t="s">
        <v>1293</v>
      </c>
      <c r="T948" s="14" t="s">
        <v>1610</v>
      </c>
      <c r="U948" s="1" t="s">
        <v>49</v>
      </c>
      <c r="V948" s="13" t="s">
        <v>18</v>
      </c>
      <c r="W948" s="11" t="s">
        <v>1234</v>
      </c>
      <c r="X948" s="11" t="s">
        <v>1208</v>
      </c>
      <c r="Y948" s="11" t="s">
        <v>1209</v>
      </c>
      <c r="Z948" s="11" t="s">
        <v>49</v>
      </c>
      <c r="AA948" s="11">
        <v>4470</v>
      </c>
      <c r="AC948" s="11" t="s">
        <v>6791</v>
      </c>
      <c r="AD948" s="3">
        <v>6721</v>
      </c>
      <c r="AE948" s="45">
        <f t="shared" si="43"/>
        <v>0.25</v>
      </c>
    </row>
    <row r="949" spans="1:31" ht="12" customHeight="1" x14ac:dyDescent="0.25">
      <c r="A949" s="45">
        <f t="shared" si="42"/>
        <v>1</v>
      </c>
      <c r="B949" s="45">
        <f t="shared" si="44"/>
        <v>1</v>
      </c>
      <c r="D949" s="1" t="s">
        <v>1617</v>
      </c>
      <c r="E949" s="34">
        <v>45</v>
      </c>
      <c r="F949" s="1" t="s">
        <v>12</v>
      </c>
      <c r="G949" s="1" t="s">
        <v>42</v>
      </c>
      <c r="H949" s="14" t="s">
        <v>1618</v>
      </c>
      <c r="I949" s="39">
        <v>43511</v>
      </c>
      <c r="J949" s="1" t="s">
        <v>1619</v>
      </c>
      <c r="K949" s="1" t="s">
        <v>576</v>
      </c>
      <c r="L949" s="17" t="s">
        <v>27</v>
      </c>
      <c r="M949" s="15">
        <v>60506</v>
      </c>
      <c r="N949" s="1" t="s">
        <v>773</v>
      </c>
      <c r="O949" s="1" t="s">
        <v>578</v>
      </c>
      <c r="P949" s="1" t="s">
        <v>17</v>
      </c>
      <c r="Q949" s="1" t="s">
        <v>1620</v>
      </c>
      <c r="R949" s="1" t="s">
        <v>6798</v>
      </c>
      <c r="S949" s="3" t="s">
        <v>1293</v>
      </c>
      <c r="T949" s="14" t="s">
        <v>1621</v>
      </c>
      <c r="U949" s="1" t="s">
        <v>49</v>
      </c>
      <c r="V949" s="13" t="s">
        <v>18</v>
      </c>
      <c r="W949" s="11" t="s">
        <v>1234</v>
      </c>
      <c r="X949" s="11" t="s">
        <v>1210</v>
      </c>
      <c r="Y949" s="11" t="s">
        <v>1211</v>
      </c>
      <c r="Z949" s="11" t="s">
        <v>49</v>
      </c>
      <c r="AA949" s="11">
        <v>4476</v>
      </c>
      <c r="AC949" s="11" t="s">
        <v>6793</v>
      </c>
      <c r="AD949" s="3">
        <v>6720</v>
      </c>
      <c r="AE949" s="45">
        <f t="shared" si="43"/>
        <v>1</v>
      </c>
    </row>
    <row r="950" spans="1:31" ht="12" customHeight="1" x14ac:dyDescent="0.25">
      <c r="A950" s="45">
        <f t="shared" si="42"/>
        <v>0.5</v>
      </c>
      <c r="B950" s="45" t="str">
        <f t="shared" si="44"/>
        <v/>
      </c>
      <c r="D950" s="1" t="s">
        <v>3915</v>
      </c>
      <c r="E950" s="36">
        <v>47</v>
      </c>
      <c r="F950" s="1" t="s">
        <v>12</v>
      </c>
      <c r="G950" s="1" t="s">
        <v>30</v>
      </c>
      <c r="H950" s="13"/>
      <c r="I950" s="39">
        <v>43510</v>
      </c>
      <c r="J950" s="1" t="s">
        <v>3916</v>
      </c>
      <c r="K950" s="1" t="s">
        <v>47</v>
      </c>
      <c r="L950" s="17" t="s">
        <v>28</v>
      </c>
      <c r="M950" s="15">
        <v>90017</v>
      </c>
      <c r="N950" s="1" t="s">
        <v>47</v>
      </c>
      <c r="O950" s="1" t="s">
        <v>48</v>
      </c>
      <c r="P950" s="1" t="s">
        <v>17</v>
      </c>
      <c r="Q950" s="1" t="s">
        <v>3917</v>
      </c>
      <c r="R950" s="1" t="s">
        <v>6798</v>
      </c>
      <c r="S950" s="3" t="s">
        <v>1293</v>
      </c>
      <c r="T950" s="14" t="s">
        <v>3918</v>
      </c>
      <c r="U950" s="1" t="s">
        <v>49</v>
      </c>
      <c r="V950" s="13" t="s">
        <v>18</v>
      </c>
      <c r="W950" s="11" t="s">
        <v>1233</v>
      </c>
      <c r="X950" s="11" t="s">
        <v>1208</v>
      </c>
      <c r="Y950" s="11" t="s">
        <v>1211</v>
      </c>
      <c r="Z950" s="11" t="s">
        <v>49</v>
      </c>
      <c r="AA950" s="11">
        <v>4462</v>
      </c>
      <c r="AC950" s="11" t="s">
        <v>6791</v>
      </c>
      <c r="AD950" s="3">
        <v>6717</v>
      </c>
      <c r="AE950" s="45">
        <f t="shared" si="43"/>
        <v>0.5</v>
      </c>
    </row>
    <row r="951" spans="1:31" ht="12" customHeight="1" x14ac:dyDescent="0.25">
      <c r="A951" s="45">
        <f t="shared" si="42"/>
        <v>0.75</v>
      </c>
      <c r="B951" s="45" t="str">
        <f t="shared" si="44"/>
        <v/>
      </c>
      <c r="D951" s="1" t="s">
        <v>6304</v>
      </c>
      <c r="E951" s="34">
        <v>34</v>
      </c>
      <c r="F951" s="1" t="s">
        <v>12</v>
      </c>
      <c r="G951" s="1" t="s">
        <v>25</v>
      </c>
      <c r="H951" s="14" t="s">
        <v>6305</v>
      </c>
      <c r="I951" s="39">
        <v>43510</v>
      </c>
      <c r="J951" s="1" t="s">
        <v>6306</v>
      </c>
      <c r="K951" s="1" t="s">
        <v>6307</v>
      </c>
      <c r="L951" s="17" t="s">
        <v>58</v>
      </c>
      <c r="M951" s="15">
        <v>56467</v>
      </c>
      <c r="N951" s="1" t="s">
        <v>6307</v>
      </c>
      <c r="O951" s="1" t="s">
        <v>6308</v>
      </c>
      <c r="P951" s="1" t="s">
        <v>17</v>
      </c>
      <c r="Q951" s="1" t="s">
        <v>6309</v>
      </c>
      <c r="R951" s="1" t="s">
        <v>6798</v>
      </c>
      <c r="S951" s="3" t="s">
        <v>1293</v>
      </c>
      <c r="T951" s="14" t="s">
        <v>6310</v>
      </c>
      <c r="U951" s="1" t="s">
        <v>49</v>
      </c>
      <c r="V951" s="13" t="s">
        <v>18</v>
      </c>
      <c r="W951" s="4" t="s">
        <v>1234</v>
      </c>
      <c r="X951" s="4" t="s">
        <v>1210</v>
      </c>
      <c r="Y951" s="11"/>
      <c r="Z951" s="11"/>
      <c r="AA951" s="11"/>
      <c r="AC951" s="11" t="s">
        <v>6792</v>
      </c>
      <c r="AD951" s="3">
        <v>6716</v>
      </c>
      <c r="AE951" s="45">
        <f t="shared" si="43"/>
        <v>0.75</v>
      </c>
    </row>
    <row r="952" spans="1:31" ht="12" customHeight="1" x14ac:dyDescent="0.25">
      <c r="A952" s="45">
        <f t="shared" si="42"/>
        <v>0.5</v>
      </c>
      <c r="B952" s="45" t="str">
        <f t="shared" si="44"/>
        <v/>
      </c>
      <c r="D952" s="1" t="s">
        <v>2275</v>
      </c>
      <c r="E952" s="34">
        <v>33</v>
      </c>
      <c r="F952" s="1" t="s">
        <v>12</v>
      </c>
      <c r="G952" s="1" t="s">
        <v>25</v>
      </c>
      <c r="H952" s="14" t="s">
        <v>2276</v>
      </c>
      <c r="I952" s="39">
        <v>43510</v>
      </c>
      <c r="J952" s="1" t="s">
        <v>2277</v>
      </c>
      <c r="K952" s="1" t="s">
        <v>179</v>
      </c>
      <c r="L952" s="17" t="s">
        <v>28</v>
      </c>
      <c r="M952" s="15">
        <v>95131</v>
      </c>
      <c r="N952" s="1" t="s">
        <v>180</v>
      </c>
      <c r="O952" s="1" t="s">
        <v>212</v>
      </c>
      <c r="P952" s="1" t="s">
        <v>17</v>
      </c>
      <c r="Q952" s="1" t="s">
        <v>2278</v>
      </c>
      <c r="R952" s="1" t="s">
        <v>6798</v>
      </c>
      <c r="S952" s="3" t="s">
        <v>1293</v>
      </c>
      <c r="T952" s="14" t="s">
        <v>2279</v>
      </c>
      <c r="U952" s="1" t="s">
        <v>49</v>
      </c>
      <c r="V952" s="13" t="s">
        <v>18</v>
      </c>
      <c r="W952" s="11" t="s">
        <v>1234</v>
      </c>
      <c r="X952" s="11" t="s">
        <v>1210</v>
      </c>
      <c r="Y952" s="11" t="s">
        <v>1209</v>
      </c>
      <c r="Z952" s="11" t="s">
        <v>49</v>
      </c>
      <c r="AA952" s="11">
        <v>4477</v>
      </c>
      <c r="AC952" s="11" t="s">
        <v>6793</v>
      </c>
      <c r="AD952" s="3">
        <v>6715</v>
      </c>
      <c r="AE952" s="45">
        <f t="shared" si="43"/>
        <v>0.5</v>
      </c>
    </row>
    <row r="953" spans="1:31" ht="12" customHeight="1" x14ac:dyDescent="0.25">
      <c r="A953" s="45">
        <f t="shared" si="42"/>
        <v>0</v>
      </c>
      <c r="B953" s="45">
        <f t="shared" si="44"/>
        <v>0</v>
      </c>
      <c r="D953" s="3" t="s">
        <v>1405</v>
      </c>
      <c r="E953" s="3">
        <v>31</v>
      </c>
      <c r="F953" s="3" t="s">
        <v>12</v>
      </c>
      <c r="G953" s="3" t="s">
        <v>42</v>
      </c>
      <c r="H953" s="3" t="s">
        <v>1406</v>
      </c>
      <c r="I953" s="39">
        <v>43510</v>
      </c>
      <c r="J953" s="3" t="s">
        <v>1407</v>
      </c>
      <c r="K953" s="3" t="s">
        <v>132</v>
      </c>
      <c r="L953" s="3" t="s">
        <v>197</v>
      </c>
      <c r="M953" s="15">
        <v>39204</v>
      </c>
      <c r="N953" s="3" t="s">
        <v>849</v>
      </c>
      <c r="O953" s="3" t="s">
        <v>711</v>
      </c>
      <c r="P953" s="3" t="s">
        <v>1254</v>
      </c>
      <c r="Q953" s="3" t="s">
        <v>1408</v>
      </c>
      <c r="R953" s="3" t="s">
        <v>6798</v>
      </c>
      <c r="S953" s="3" t="s">
        <v>1293</v>
      </c>
      <c r="T953" s="3" t="s">
        <v>1409</v>
      </c>
      <c r="U953" s="3" t="s">
        <v>161</v>
      </c>
      <c r="V953" s="3" t="s">
        <v>6797</v>
      </c>
      <c r="W953" s="11" t="s">
        <v>1285</v>
      </c>
      <c r="X953" s="11"/>
      <c r="Y953" s="11"/>
      <c r="Z953" s="11"/>
      <c r="AA953" s="11"/>
      <c r="AC953" s="3" t="s">
        <v>6793</v>
      </c>
      <c r="AD953" s="3">
        <v>6718</v>
      </c>
      <c r="AE953" s="45">
        <f t="shared" si="43"/>
        <v>0</v>
      </c>
    </row>
    <row r="954" spans="1:31" ht="12" customHeight="1" x14ac:dyDescent="0.25">
      <c r="A954" s="45">
        <f t="shared" si="42"/>
        <v>0.25</v>
      </c>
      <c r="B954" s="45">
        <f t="shared" si="44"/>
        <v>0.25</v>
      </c>
      <c r="D954" s="1" t="s">
        <v>6082</v>
      </c>
      <c r="E954" s="34">
        <v>37</v>
      </c>
      <c r="F954" s="1" t="s">
        <v>12</v>
      </c>
      <c r="G954" s="1" t="s">
        <v>42</v>
      </c>
      <c r="H954" s="14" t="s">
        <v>6083</v>
      </c>
      <c r="I954" s="39">
        <v>43510</v>
      </c>
      <c r="J954" s="1" t="s">
        <v>6084</v>
      </c>
      <c r="K954" s="1" t="s">
        <v>922</v>
      </c>
      <c r="L954" s="1" t="s">
        <v>39</v>
      </c>
      <c r="M954" s="15">
        <v>78418</v>
      </c>
      <c r="N954" s="1" t="s">
        <v>923</v>
      </c>
      <c r="O954" s="1" t="s">
        <v>6085</v>
      </c>
      <c r="P954" s="1" t="s">
        <v>17</v>
      </c>
      <c r="Q954" s="1" t="s">
        <v>6086</v>
      </c>
      <c r="R954" s="1" t="s">
        <v>6798</v>
      </c>
      <c r="S954" s="3" t="s">
        <v>1293</v>
      </c>
      <c r="T954" s="14" t="s">
        <v>6087</v>
      </c>
      <c r="U954" s="1" t="s">
        <v>49</v>
      </c>
      <c r="V954" s="13" t="s">
        <v>121</v>
      </c>
      <c r="W954" s="4" t="s">
        <v>1237</v>
      </c>
      <c r="X954" s="4" t="s">
        <v>1210</v>
      </c>
      <c r="Y954" s="11"/>
      <c r="Z954" s="11"/>
      <c r="AA954" s="11"/>
      <c r="AC954" s="11" t="s">
        <v>6793</v>
      </c>
      <c r="AD954" s="3">
        <v>6719</v>
      </c>
      <c r="AE954" s="45">
        <f t="shared" si="43"/>
        <v>0.25</v>
      </c>
    </row>
    <row r="955" spans="1:31" ht="12" customHeight="1" x14ac:dyDescent="0.25">
      <c r="A955" s="45">
        <f t="shared" si="42"/>
        <v>1</v>
      </c>
      <c r="B955" s="45" t="str">
        <f t="shared" si="44"/>
        <v/>
      </c>
      <c r="D955" s="1" t="s">
        <v>2280</v>
      </c>
      <c r="E955" s="34">
        <v>47</v>
      </c>
      <c r="F955" s="1" t="s">
        <v>12</v>
      </c>
      <c r="G955" s="1" t="s">
        <v>25</v>
      </c>
      <c r="H955" s="14" t="s">
        <v>2281</v>
      </c>
      <c r="I955" s="39">
        <v>43509</v>
      </c>
      <c r="J955" s="1" t="s">
        <v>2282</v>
      </c>
      <c r="K955" s="1" t="s">
        <v>2283</v>
      </c>
      <c r="L955" s="17" t="s">
        <v>119</v>
      </c>
      <c r="M955" s="15">
        <v>27539</v>
      </c>
      <c r="N955" s="1" t="s">
        <v>206</v>
      </c>
      <c r="O955" s="1" t="s">
        <v>1316</v>
      </c>
      <c r="P955" s="1" t="s">
        <v>17</v>
      </c>
      <c r="Q955" s="1" t="s">
        <v>2284</v>
      </c>
      <c r="R955" s="1" t="s">
        <v>6798</v>
      </c>
      <c r="S955" s="3" t="s">
        <v>1293</v>
      </c>
      <c r="T955" s="14" t="s">
        <v>2285</v>
      </c>
      <c r="U955" s="1" t="s">
        <v>49</v>
      </c>
      <c r="V955" s="13" t="s">
        <v>18</v>
      </c>
      <c r="W955" s="11" t="s">
        <v>1234</v>
      </c>
      <c r="X955" s="11" t="s">
        <v>1210</v>
      </c>
      <c r="Y955" s="11" t="s">
        <v>1211</v>
      </c>
      <c r="Z955" s="11" t="s">
        <v>49</v>
      </c>
      <c r="AA955" s="11">
        <v>4479</v>
      </c>
      <c r="AC955" s="11" t="s">
        <v>6793</v>
      </c>
      <c r="AD955" s="3">
        <v>6713</v>
      </c>
      <c r="AE955" s="45">
        <f t="shared" si="43"/>
        <v>1</v>
      </c>
    </row>
    <row r="956" spans="1:31" ht="12" customHeight="1" x14ac:dyDescent="0.25">
      <c r="A956" s="45">
        <f t="shared" si="42"/>
        <v>0.75</v>
      </c>
      <c r="B956" s="45" t="str">
        <f t="shared" si="44"/>
        <v/>
      </c>
      <c r="D956" s="1" t="s">
        <v>3783</v>
      </c>
      <c r="E956" s="34">
        <v>34</v>
      </c>
      <c r="F956" s="1" t="s">
        <v>12</v>
      </c>
      <c r="G956" s="1" t="s">
        <v>25</v>
      </c>
      <c r="H956" s="13"/>
      <c r="I956" s="39">
        <v>43509</v>
      </c>
      <c r="J956" s="1" t="s">
        <v>3784</v>
      </c>
      <c r="K956" s="1" t="s">
        <v>3785</v>
      </c>
      <c r="L956" s="17" t="s">
        <v>126</v>
      </c>
      <c r="M956" s="15">
        <v>17304</v>
      </c>
      <c r="N956" s="1" t="s">
        <v>416</v>
      </c>
      <c r="O956" s="1" t="s">
        <v>153</v>
      </c>
      <c r="P956" s="1" t="s">
        <v>17</v>
      </c>
      <c r="Q956" s="1" t="s">
        <v>3786</v>
      </c>
      <c r="R956" s="1" t="s">
        <v>6798</v>
      </c>
      <c r="S956" s="3" t="s">
        <v>1293</v>
      </c>
      <c r="T956" s="14" t="s">
        <v>3787</v>
      </c>
      <c r="U956" s="1" t="s">
        <v>49</v>
      </c>
      <c r="V956" s="13" t="s">
        <v>18</v>
      </c>
      <c r="W956" s="11" t="s">
        <v>1233</v>
      </c>
      <c r="X956" s="11" t="s">
        <v>1210</v>
      </c>
      <c r="Y956" s="11" t="s">
        <v>1211</v>
      </c>
      <c r="Z956" s="11" t="s">
        <v>49</v>
      </c>
      <c r="AA956" s="11">
        <v>4463</v>
      </c>
      <c r="AC956" s="11" t="s">
        <v>6792</v>
      </c>
      <c r="AD956" s="3">
        <v>6714</v>
      </c>
      <c r="AE956" s="45">
        <f t="shared" si="43"/>
        <v>0.75</v>
      </c>
    </row>
    <row r="957" spans="1:31" ht="12" customHeight="1" x14ac:dyDescent="0.25">
      <c r="A957" s="45">
        <f t="shared" si="42"/>
        <v>0.5</v>
      </c>
      <c r="B957" s="45">
        <f t="shared" si="44"/>
        <v>0.5</v>
      </c>
      <c r="D957" s="1" t="s">
        <v>3680</v>
      </c>
      <c r="E957" s="34">
        <v>58</v>
      </c>
      <c r="F957" s="1" t="s">
        <v>12</v>
      </c>
      <c r="G957" s="1" t="s">
        <v>42</v>
      </c>
      <c r="H957" s="13"/>
      <c r="I957" s="39">
        <v>43508</v>
      </c>
      <c r="J957" s="1" t="s">
        <v>3681</v>
      </c>
      <c r="K957" s="1" t="s">
        <v>3682</v>
      </c>
      <c r="L957" s="17" t="s">
        <v>38</v>
      </c>
      <c r="M957" s="15">
        <v>43512</v>
      </c>
      <c r="N957" s="1" t="s">
        <v>3682</v>
      </c>
      <c r="O957" s="1" t="s">
        <v>3683</v>
      </c>
      <c r="P957" s="1" t="s">
        <v>17</v>
      </c>
      <c r="Q957" s="1" t="s">
        <v>3684</v>
      </c>
      <c r="R957" s="1" t="s">
        <v>6798</v>
      </c>
      <c r="S957" s="3" t="s">
        <v>1293</v>
      </c>
      <c r="T957" s="14" t="s">
        <v>3685</v>
      </c>
      <c r="U957" s="1" t="s">
        <v>49</v>
      </c>
      <c r="V957" s="13" t="s">
        <v>18</v>
      </c>
      <c r="W957" s="11" t="s">
        <v>1233</v>
      </c>
      <c r="X957" s="11" t="s">
        <v>1208</v>
      </c>
      <c r="Y957" s="11" t="s">
        <v>1211</v>
      </c>
      <c r="Z957" s="11" t="s">
        <v>49</v>
      </c>
      <c r="AA957" s="11">
        <v>4458</v>
      </c>
      <c r="AC957" s="11" t="s">
        <v>6792</v>
      </c>
      <c r="AD957" s="3">
        <v>6711</v>
      </c>
      <c r="AE957" s="45">
        <f t="shared" si="43"/>
        <v>0.5</v>
      </c>
    </row>
    <row r="958" spans="1:31" ht="12" customHeight="1" x14ac:dyDescent="0.25">
      <c r="A958" s="45">
        <f t="shared" si="42"/>
        <v>0.5</v>
      </c>
      <c r="B958" s="45" t="str">
        <f t="shared" si="44"/>
        <v/>
      </c>
      <c r="D958" s="1" t="s">
        <v>3177</v>
      </c>
      <c r="E958" s="34">
        <v>20</v>
      </c>
      <c r="F958" s="1" t="s">
        <v>12</v>
      </c>
      <c r="G958" s="1" t="s">
        <v>20</v>
      </c>
      <c r="H958" s="13"/>
      <c r="I958" s="39">
        <v>43508</v>
      </c>
      <c r="J958" s="1" t="s">
        <v>3178</v>
      </c>
      <c r="K958" s="1" t="s">
        <v>3179</v>
      </c>
      <c r="L958" s="17" t="s">
        <v>39</v>
      </c>
      <c r="M958" s="15">
        <v>77450</v>
      </c>
      <c r="N958" s="1" t="s">
        <v>341</v>
      </c>
      <c r="O958" s="1" t="s">
        <v>105</v>
      </c>
      <c r="P958" s="1" t="s">
        <v>17</v>
      </c>
      <c r="Q958" s="1" t="s">
        <v>3180</v>
      </c>
      <c r="R958" s="1" t="s">
        <v>6798</v>
      </c>
      <c r="S958" s="3" t="s">
        <v>1293</v>
      </c>
      <c r="T958" s="14" t="s">
        <v>3181</v>
      </c>
      <c r="U958" s="1" t="s">
        <v>49</v>
      </c>
      <c r="V958" s="13" t="s">
        <v>18</v>
      </c>
      <c r="W958" s="11" t="s">
        <v>1234</v>
      </c>
      <c r="X958" s="11" t="s">
        <v>1210</v>
      </c>
      <c r="Y958" s="11" t="s">
        <v>1209</v>
      </c>
      <c r="Z958" s="11" t="s">
        <v>49</v>
      </c>
      <c r="AA958" s="11">
        <v>4459</v>
      </c>
      <c r="AC958" s="11" t="s">
        <v>6793</v>
      </c>
      <c r="AD958" s="3">
        <v>6708</v>
      </c>
      <c r="AE958" s="45">
        <f t="shared" si="43"/>
        <v>0.5</v>
      </c>
    </row>
    <row r="959" spans="1:31" ht="12" customHeight="1" x14ac:dyDescent="0.25">
      <c r="A959" s="45">
        <f t="shared" si="42"/>
        <v>0.5</v>
      </c>
      <c r="B959" s="45" t="str">
        <f t="shared" si="44"/>
        <v/>
      </c>
      <c r="D959" s="1" t="s">
        <v>3182</v>
      </c>
      <c r="E959" s="34">
        <v>19</v>
      </c>
      <c r="F959" s="1" t="s">
        <v>12</v>
      </c>
      <c r="G959" s="1" t="s">
        <v>20</v>
      </c>
      <c r="H959" s="13"/>
      <c r="I959" s="39">
        <v>43508</v>
      </c>
      <c r="J959" s="1" t="s">
        <v>3178</v>
      </c>
      <c r="K959" s="1" t="s">
        <v>3179</v>
      </c>
      <c r="L959" s="17" t="s">
        <v>39</v>
      </c>
      <c r="M959" s="15">
        <v>77450</v>
      </c>
      <c r="N959" s="1" t="s">
        <v>341</v>
      </c>
      <c r="O959" s="1" t="s">
        <v>105</v>
      </c>
      <c r="P959" s="1" t="s">
        <v>17</v>
      </c>
      <c r="Q959" s="1" t="s">
        <v>3180</v>
      </c>
      <c r="R959" s="1" t="s">
        <v>6798</v>
      </c>
      <c r="S959" s="3" t="s">
        <v>1293</v>
      </c>
      <c r="T959" s="14" t="s">
        <v>3181</v>
      </c>
      <c r="U959" s="1" t="s">
        <v>49</v>
      </c>
      <c r="V959" s="13" t="s">
        <v>18</v>
      </c>
      <c r="W959" s="11" t="s">
        <v>1234</v>
      </c>
      <c r="X959" s="11" t="s">
        <v>1210</v>
      </c>
      <c r="Y959" s="11" t="s">
        <v>1209</v>
      </c>
      <c r="Z959" s="11" t="s">
        <v>49</v>
      </c>
      <c r="AA959" s="11">
        <v>4460</v>
      </c>
      <c r="AC959" s="11" t="s">
        <v>6793</v>
      </c>
      <c r="AD959" s="3">
        <v>6709</v>
      </c>
      <c r="AE959" s="45">
        <f t="shared" si="43"/>
        <v>0.5</v>
      </c>
    </row>
    <row r="960" spans="1:31" ht="12" customHeight="1" x14ac:dyDescent="0.25">
      <c r="A960" s="45">
        <f t="shared" si="42"/>
        <v>1</v>
      </c>
      <c r="B960" s="45" t="str">
        <f t="shared" si="44"/>
        <v/>
      </c>
      <c r="D960" s="1" t="s">
        <v>3183</v>
      </c>
      <c r="E960" s="34">
        <v>28</v>
      </c>
      <c r="F960" s="1" t="s">
        <v>12</v>
      </c>
      <c r="G960" s="1" t="s">
        <v>20</v>
      </c>
      <c r="H960" s="13"/>
      <c r="I960" s="39">
        <v>43508</v>
      </c>
      <c r="J960" s="1" t="s">
        <v>3184</v>
      </c>
      <c r="K960" s="1" t="s">
        <v>113</v>
      </c>
      <c r="L960" s="17" t="s">
        <v>114</v>
      </c>
      <c r="M960" s="15">
        <v>99712</v>
      </c>
      <c r="N960" s="1" t="s">
        <v>1063</v>
      </c>
      <c r="O960" s="1" t="s">
        <v>1156</v>
      </c>
      <c r="P960" s="1" t="s">
        <v>17</v>
      </c>
      <c r="Q960" s="1" t="s">
        <v>3185</v>
      </c>
      <c r="R960" s="1" t="s">
        <v>6798</v>
      </c>
      <c r="S960" s="3" t="s">
        <v>1293</v>
      </c>
      <c r="T960" s="14" t="s">
        <v>3186</v>
      </c>
      <c r="U960" s="1" t="s">
        <v>49</v>
      </c>
      <c r="V960" s="13" t="s">
        <v>18</v>
      </c>
      <c r="W960" s="11" t="s">
        <v>1234</v>
      </c>
      <c r="X960" s="11" t="s">
        <v>1210</v>
      </c>
      <c r="Y960" s="11" t="s">
        <v>1211</v>
      </c>
      <c r="Z960" s="11" t="s">
        <v>49</v>
      </c>
      <c r="AA960" s="11">
        <v>4465</v>
      </c>
      <c r="AC960" s="11" t="s">
        <v>6792</v>
      </c>
      <c r="AD960" s="3">
        <v>6710</v>
      </c>
      <c r="AE960" s="45">
        <f t="shared" si="43"/>
        <v>1</v>
      </c>
    </row>
    <row r="961" spans="1:31" ht="12" customHeight="1" x14ac:dyDescent="0.25">
      <c r="A961" s="45">
        <f t="shared" si="42"/>
        <v>1</v>
      </c>
      <c r="B961" s="45" t="str">
        <f t="shared" si="44"/>
        <v/>
      </c>
      <c r="D961" s="1" t="s">
        <v>2269</v>
      </c>
      <c r="E961" s="34">
        <v>46</v>
      </c>
      <c r="F961" s="1" t="s">
        <v>12</v>
      </c>
      <c r="G961" s="1" t="s">
        <v>25</v>
      </c>
      <c r="H961" s="14" t="s">
        <v>2270</v>
      </c>
      <c r="I961" s="39">
        <v>43508</v>
      </c>
      <c r="J961" s="1" t="s">
        <v>2271</v>
      </c>
      <c r="K961" s="1" t="s">
        <v>346</v>
      </c>
      <c r="L961" s="17" t="s">
        <v>28</v>
      </c>
      <c r="M961" s="15">
        <v>95341</v>
      </c>
      <c r="N961" s="1" t="s">
        <v>346</v>
      </c>
      <c r="O961" s="1" t="s">
        <v>2272</v>
      </c>
      <c r="P961" s="1" t="s">
        <v>17</v>
      </c>
      <c r="Q961" s="1" t="s">
        <v>2273</v>
      </c>
      <c r="R961" s="1" t="s">
        <v>6798</v>
      </c>
      <c r="S961" s="3" t="s">
        <v>1293</v>
      </c>
      <c r="T961" s="14" t="s">
        <v>2274</v>
      </c>
      <c r="U961" s="1" t="s">
        <v>49</v>
      </c>
      <c r="V961" s="13" t="s">
        <v>18</v>
      </c>
      <c r="W961" s="11" t="s">
        <v>1234</v>
      </c>
      <c r="X961" s="11" t="s">
        <v>1210</v>
      </c>
      <c r="Y961" s="11" t="s">
        <v>1211</v>
      </c>
      <c r="Z961" s="11" t="s">
        <v>49</v>
      </c>
      <c r="AA961" s="11">
        <v>4464</v>
      </c>
      <c r="AB961" s="3" t="s">
        <v>6773</v>
      </c>
      <c r="AC961" s="11" t="s">
        <v>6793</v>
      </c>
      <c r="AD961" s="3">
        <v>6707</v>
      </c>
      <c r="AE961" s="45">
        <f t="shared" si="43"/>
        <v>1</v>
      </c>
    </row>
    <row r="962" spans="1:31" ht="12" customHeight="1" x14ac:dyDescent="0.25">
      <c r="A962" s="45">
        <f t="shared" ref="A962:A1025" si="45">IF(AE962 &lt; 0, 0%, AE962)</f>
        <v>0.25</v>
      </c>
      <c r="B962" s="45" t="str">
        <f t="shared" si="44"/>
        <v/>
      </c>
      <c r="D962" s="3" t="s">
        <v>1434</v>
      </c>
      <c r="E962" s="3">
        <v>42</v>
      </c>
      <c r="F962" s="3" t="s">
        <v>12</v>
      </c>
      <c r="G962" s="3" t="s">
        <v>25</v>
      </c>
      <c r="H962" s="3" t="s">
        <v>1435</v>
      </c>
      <c r="I962" s="39">
        <v>43508</v>
      </c>
      <c r="J962" s="3" t="s">
        <v>1436</v>
      </c>
      <c r="K962" s="3" t="s">
        <v>1437</v>
      </c>
      <c r="L962" s="3" t="s">
        <v>129</v>
      </c>
      <c r="M962" s="15">
        <v>11418</v>
      </c>
      <c r="N962" s="3" t="s">
        <v>497</v>
      </c>
      <c r="O962" s="3" t="s">
        <v>173</v>
      </c>
      <c r="P962" s="3" t="s">
        <v>17</v>
      </c>
      <c r="Q962" s="3" t="s">
        <v>1438</v>
      </c>
      <c r="R962" s="3" t="s">
        <v>1328</v>
      </c>
      <c r="S962" s="3" t="s">
        <v>1293</v>
      </c>
      <c r="T962" s="3" t="s">
        <v>1439</v>
      </c>
      <c r="U962" s="3" t="s">
        <v>49</v>
      </c>
      <c r="V962" s="3" t="s">
        <v>6797</v>
      </c>
      <c r="W962" s="11" t="s">
        <v>1282</v>
      </c>
      <c r="X962" s="11"/>
      <c r="Y962" s="11"/>
      <c r="Z962" s="11"/>
      <c r="AA962" s="11"/>
      <c r="AC962" s="3" t="s">
        <v>6791</v>
      </c>
      <c r="AD962" s="3">
        <v>6712</v>
      </c>
      <c r="AE962" s="45">
        <f t="shared" ref="AE962:AE1025" si="46">IF(ISERR(SEARCH("armed", V962)), 0%, 25%) + IF(ISERR(SEARCH("gun", W962)), 0%, 25%) + IF(ISERR(SEARCH("attack", X962)), 0%, 25%) + IF(OR(Y962 = "Car", Y962 = "Foot"), -25%, IF(Y962="Not fleeing", 25%, 0%)) +IF(U962="Yes", -25%, 0%)</f>
        <v>0.25</v>
      </c>
    </row>
    <row r="963" spans="1:31" ht="12" customHeight="1" x14ac:dyDescent="0.25">
      <c r="A963" s="45">
        <f t="shared" si="45"/>
        <v>0.5</v>
      </c>
      <c r="B963" s="45" t="str">
        <f t="shared" ref="B963:B1026" si="47">IF(ISERR(SEARCH("black", G963)), "", A963)</f>
        <v/>
      </c>
      <c r="D963" s="1" t="s">
        <v>2120</v>
      </c>
      <c r="E963" s="34">
        <v>32</v>
      </c>
      <c r="F963" s="1" t="s">
        <v>12</v>
      </c>
      <c r="G963" s="1" t="s">
        <v>13</v>
      </c>
      <c r="H963" s="13"/>
      <c r="I963" s="39">
        <v>43507</v>
      </c>
      <c r="J963" s="3" t="s">
        <v>2121</v>
      </c>
      <c r="K963" s="3" t="s">
        <v>763</v>
      </c>
      <c r="L963" s="42" t="s">
        <v>28</v>
      </c>
      <c r="M963" s="15">
        <v>96002</v>
      </c>
      <c r="N963" s="1" t="s">
        <v>764</v>
      </c>
      <c r="O963" s="1" t="s">
        <v>765</v>
      </c>
      <c r="P963" s="1" t="s">
        <v>17</v>
      </c>
      <c r="Q963" s="1" t="s">
        <v>2122</v>
      </c>
      <c r="R963" s="1" t="s">
        <v>6798</v>
      </c>
      <c r="S963" s="3" t="s">
        <v>1293</v>
      </c>
      <c r="T963" s="14" t="s">
        <v>2123</v>
      </c>
      <c r="U963" s="1" t="s">
        <v>268</v>
      </c>
      <c r="V963" s="13" t="s">
        <v>18</v>
      </c>
      <c r="W963" s="11" t="s">
        <v>1234</v>
      </c>
      <c r="X963" s="11" t="s">
        <v>1210</v>
      </c>
      <c r="Y963" s="11" t="s">
        <v>1212</v>
      </c>
      <c r="Z963" s="11" t="s">
        <v>49</v>
      </c>
      <c r="AA963" s="11">
        <v>4461</v>
      </c>
      <c r="AC963" s="11" t="s">
        <v>6791</v>
      </c>
      <c r="AD963" s="3">
        <v>6704</v>
      </c>
      <c r="AE963" s="45">
        <f t="shared" si="46"/>
        <v>0.5</v>
      </c>
    </row>
    <row r="964" spans="1:31" ht="12" customHeight="1" x14ac:dyDescent="0.25">
      <c r="A964" s="45">
        <f t="shared" si="45"/>
        <v>0.5</v>
      </c>
      <c r="B964" s="45">
        <f t="shared" si="47"/>
        <v>0.5</v>
      </c>
      <c r="D964" s="1" t="s">
        <v>1600</v>
      </c>
      <c r="E964" s="34">
        <v>24</v>
      </c>
      <c r="F964" s="1" t="s">
        <v>12</v>
      </c>
      <c r="G964" s="1" t="s">
        <v>42</v>
      </c>
      <c r="H964" s="14" t="s">
        <v>1601</v>
      </c>
      <c r="I964" s="39">
        <v>43507</v>
      </c>
      <c r="J964" s="3" t="s">
        <v>1602</v>
      </c>
      <c r="K964" s="3" t="s">
        <v>1603</v>
      </c>
      <c r="L964" s="3" t="s">
        <v>111</v>
      </c>
      <c r="M964" s="15">
        <v>40014</v>
      </c>
      <c r="N964" s="1" t="s">
        <v>1191</v>
      </c>
      <c r="O964" s="1" t="s">
        <v>1067</v>
      </c>
      <c r="P964" s="1" t="s">
        <v>17</v>
      </c>
      <c r="Q964" s="1" t="s">
        <v>1604</v>
      </c>
      <c r="R964" s="1" t="s">
        <v>6798</v>
      </c>
      <c r="S964" s="3" t="s">
        <v>1293</v>
      </c>
      <c r="T964" s="14" t="s">
        <v>1605</v>
      </c>
      <c r="U964" s="1" t="s">
        <v>49</v>
      </c>
      <c r="V964" s="13" t="s">
        <v>18</v>
      </c>
      <c r="W964" s="11" t="s">
        <v>1234</v>
      </c>
      <c r="X964" s="11" t="s">
        <v>1210</v>
      </c>
      <c r="Y964" s="11" t="s">
        <v>1209</v>
      </c>
      <c r="Z964" s="11" t="s">
        <v>49</v>
      </c>
      <c r="AA964" s="11">
        <v>4457</v>
      </c>
      <c r="AC964" s="11" t="s">
        <v>6793</v>
      </c>
      <c r="AD964" s="3">
        <v>6703</v>
      </c>
      <c r="AE964" s="45">
        <f t="shared" si="46"/>
        <v>0.5</v>
      </c>
    </row>
    <row r="965" spans="1:31" ht="12" customHeight="1" x14ac:dyDescent="0.25">
      <c r="A965" s="45">
        <f t="shared" si="45"/>
        <v>0.25</v>
      </c>
      <c r="B965" s="45" t="str">
        <f t="shared" si="47"/>
        <v/>
      </c>
      <c r="D965" s="1" t="s">
        <v>6470</v>
      </c>
      <c r="E965" s="34">
        <v>23</v>
      </c>
      <c r="F965" s="1" t="s">
        <v>12</v>
      </c>
      <c r="G965" s="1" t="s">
        <v>30</v>
      </c>
      <c r="H965" s="13"/>
      <c r="I965" s="39">
        <v>43507</v>
      </c>
      <c r="J965" s="1" t="s">
        <v>6471</v>
      </c>
      <c r="K965" s="1" t="s">
        <v>989</v>
      </c>
      <c r="L965" s="17" t="s">
        <v>28</v>
      </c>
      <c r="M965" s="15">
        <v>92833</v>
      </c>
      <c r="N965" s="1" t="s">
        <v>289</v>
      </c>
      <c r="O965" s="1" t="s">
        <v>990</v>
      </c>
      <c r="P965" s="1" t="s">
        <v>123</v>
      </c>
      <c r="Q965" s="1" t="s">
        <v>6472</v>
      </c>
      <c r="R965" s="1" t="s">
        <v>6798</v>
      </c>
      <c r="S965" s="3" t="s">
        <v>1293</v>
      </c>
      <c r="T965" s="14" t="s">
        <v>6473</v>
      </c>
      <c r="U965" s="1" t="s">
        <v>161</v>
      </c>
      <c r="V965" s="13" t="s">
        <v>6797</v>
      </c>
      <c r="W965" s="4" t="s">
        <v>1285</v>
      </c>
      <c r="X965" s="4" t="s">
        <v>1210</v>
      </c>
      <c r="Z965" s="11"/>
      <c r="AC965" s="11" t="s">
        <v>6793</v>
      </c>
      <c r="AD965" s="3">
        <v>6705</v>
      </c>
      <c r="AE965" s="45">
        <f t="shared" si="46"/>
        <v>0.25</v>
      </c>
    </row>
    <row r="966" spans="1:31" ht="12" customHeight="1" x14ac:dyDescent="0.25">
      <c r="A966" s="45">
        <f t="shared" si="45"/>
        <v>0</v>
      </c>
      <c r="B966" s="45" t="str">
        <f t="shared" si="47"/>
        <v/>
      </c>
      <c r="D966" s="1" t="s">
        <v>4606</v>
      </c>
      <c r="E966" s="34">
        <v>34</v>
      </c>
      <c r="F966" s="1" t="s">
        <v>12</v>
      </c>
      <c r="G966" s="1" t="s">
        <v>25</v>
      </c>
      <c r="H966" s="13"/>
      <c r="I966" s="39">
        <v>43507</v>
      </c>
      <c r="J966" s="3" t="s">
        <v>4607</v>
      </c>
      <c r="K966" s="3" t="s">
        <v>287</v>
      </c>
      <c r="L966" s="3" t="s">
        <v>64</v>
      </c>
      <c r="M966" s="15">
        <v>25136</v>
      </c>
      <c r="N966" s="1" t="s">
        <v>359</v>
      </c>
      <c r="O966" s="1" t="s">
        <v>1092</v>
      </c>
      <c r="P966" s="1" t="s">
        <v>17</v>
      </c>
      <c r="Q966" s="1" t="s">
        <v>4608</v>
      </c>
      <c r="R966" s="1" t="s">
        <v>6798</v>
      </c>
      <c r="S966" s="3" t="s">
        <v>1293</v>
      </c>
      <c r="T966" s="14" t="s">
        <v>4609</v>
      </c>
      <c r="U966" s="1" t="s">
        <v>19</v>
      </c>
      <c r="V966" s="13" t="s">
        <v>24</v>
      </c>
      <c r="W966" s="11" t="s">
        <v>1213</v>
      </c>
      <c r="X966" s="11" t="s">
        <v>1213</v>
      </c>
      <c r="Y966" s="11"/>
      <c r="Z966" s="11" t="s">
        <v>49</v>
      </c>
      <c r="AA966" s="11">
        <v>4442</v>
      </c>
      <c r="AC966" s="11" t="s">
        <v>6792</v>
      </c>
      <c r="AD966" s="3">
        <v>6706</v>
      </c>
      <c r="AE966" s="45">
        <f t="shared" si="46"/>
        <v>0</v>
      </c>
    </row>
    <row r="967" spans="1:31" ht="12" customHeight="1" x14ac:dyDescent="0.25">
      <c r="A967" s="45">
        <f t="shared" si="45"/>
        <v>0.75</v>
      </c>
      <c r="B967" s="45">
        <f t="shared" si="47"/>
        <v>0.75</v>
      </c>
      <c r="D967" s="1" t="s">
        <v>5175</v>
      </c>
      <c r="E967" s="34">
        <v>34</v>
      </c>
      <c r="F967" s="1" t="s">
        <v>12</v>
      </c>
      <c r="G967" s="1" t="s">
        <v>42</v>
      </c>
      <c r="H967" s="14" t="s">
        <v>5176</v>
      </c>
      <c r="I967" s="39">
        <v>43506</v>
      </c>
      <c r="J967" s="3" t="s">
        <v>5177</v>
      </c>
      <c r="K967" s="3" t="s">
        <v>22</v>
      </c>
      <c r="L967" s="3" t="s">
        <v>21</v>
      </c>
      <c r="M967" s="15">
        <v>29605</v>
      </c>
      <c r="N967" s="1" t="s">
        <v>22</v>
      </c>
      <c r="O967" s="1" t="s">
        <v>23</v>
      </c>
      <c r="P967" s="1" t="s">
        <v>17</v>
      </c>
      <c r="Q967" s="1" t="s">
        <v>5178</v>
      </c>
      <c r="R967" s="1" t="s">
        <v>6798</v>
      </c>
      <c r="S967" s="3" t="s">
        <v>1293</v>
      </c>
      <c r="T967" s="14" t="s">
        <v>5179</v>
      </c>
      <c r="U967" s="1" t="s">
        <v>161</v>
      </c>
      <c r="V967" s="13" t="s">
        <v>18</v>
      </c>
      <c r="W967" s="11" t="s">
        <v>1234</v>
      </c>
      <c r="X967" s="11" t="s">
        <v>1210</v>
      </c>
      <c r="Y967" s="11" t="s">
        <v>1211</v>
      </c>
      <c r="Z967" s="11" t="s">
        <v>161</v>
      </c>
      <c r="AA967" s="11">
        <v>4445</v>
      </c>
      <c r="AC967" s="11" t="s">
        <v>6793</v>
      </c>
      <c r="AD967" s="3">
        <v>6701</v>
      </c>
      <c r="AE967" s="45">
        <f t="shared" si="46"/>
        <v>0.75</v>
      </c>
    </row>
    <row r="968" spans="1:31" ht="12" customHeight="1" x14ac:dyDescent="0.25">
      <c r="A968" s="45">
        <f t="shared" si="45"/>
        <v>0.5</v>
      </c>
      <c r="B968" s="45" t="str">
        <f t="shared" si="47"/>
        <v/>
      </c>
      <c r="D968" s="1" t="s">
        <v>5676</v>
      </c>
      <c r="E968" s="34">
        <v>55</v>
      </c>
      <c r="F968" s="1" t="s">
        <v>12</v>
      </c>
      <c r="G968" s="1" t="s">
        <v>25</v>
      </c>
      <c r="H968" s="14" t="s">
        <v>5677</v>
      </c>
      <c r="I968" s="39">
        <v>43506</v>
      </c>
      <c r="J968" s="3" t="s">
        <v>5678</v>
      </c>
      <c r="K968" s="3" t="s">
        <v>1257</v>
      </c>
      <c r="L968" s="3" t="s">
        <v>135</v>
      </c>
      <c r="M968" s="15">
        <v>53189</v>
      </c>
      <c r="N968" s="1" t="s">
        <v>1257</v>
      </c>
      <c r="O968" s="1" t="s">
        <v>1256</v>
      </c>
      <c r="P968" s="1" t="s">
        <v>17</v>
      </c>
      <c r="Q968" s="1" t="s">
        <v>5679</v>
      </c>
      <c r="R968" s="1" t="s">
        <v>6798</v>
      </c>
      <c r="S968" s="3" t="s">
        <v>1293</v>
      </c>
      <c r="T968" s="14" t="s">
        <v>5680</v>
      </c>
      <c r="U968" s="1" t="s">
        <v>161</v>
      </c>
      <c r="V968" s="13" t="s">
        <v>18</v>
      </c>
      <c r="W968" s="11" t="s">
        <v>1233</v>
      </c>
      <c r="X968" s="11" t="s">
        <v>1210</v>
      </c>
      <c r="Y968" s="11" t="s">
        <v>1211</v>
      </c>
      <c r="Z968" s="11" t="s">
        <v>49</v>
      </c>
      <c r="AA968" s="11">
        <v>4444</v>
      </c>
      <c r="AC968" s="11" t="s">
        <v>6793</v>
      </c>
      <c r="AD968" s="3">
        <v>6702</v>
      </c>
      <c r="AE968" s="45">
        <f t="shared" si="46"/>
        <v>0.5</v>
      </c>
    </row>
    <row r="969" spans="1:31" ht="12" customHeight="1" x14ac:dyDescent="0.25">
      <c r="A969" s="45">
        <f t="shared" si="45"/>
        <v>0.75</v>
      </c>
      <c r="B969" s="45">
        <f t="shared" si="47"/>
        <v>0.75</v>
      </c>
      <c r="D969" s="1" t="s">
        <v>1595</v>
      </c>
      <c r="E969" s="34">
        <v>20</v>
      </c>
      <c r="F969" s="1" t="s">
        <v>12</v>
      </c>
      <c r="G969" s="1" t="s">
        <v>42</v>
      </c>
      <c r="H969" s="14" t="s">
        <v>1596</v>
      </c>
      <c r="I969" s="39">
        <v>43505</v>
      </c>
      <c r="J969" s="3" t="s">
        <v>1597</v>
      </c>
      <c r="K969" s="3" t="s">
        <v>552</v>
      </c>
      <c r="L969" s="42" t="s">
        <v>28</v>
      </c>
      <c r="M969" s="15">
        <v>94591</v>
      </c>
      <c r="N969" s="1" t="s">
        <v>553</v>
      </c>
      <c r="O969" s="1" t="s">
        <v>554</v>
      </c>
      <c r="P969" s="1" t="s">
        <v>17</v>
      </c>
      <c r="Q969" s="1" t="s">
        <v>1598</v>
      </c>
      <c r="R969" s="1" t="s">
        <v>6798</v>
      </c>
      <c r="S969" s="3" t="s">
        <v>1293</v>
      </c>
      <c r="T969" s="14" t="s">
        <v>1599</v>
      </c>
      <c r="U969" s="1" t="s">
        <v>49</v>
      </c>
      <c r="V969" s="13" t="s">
        <v>18</v>
      </c>
      <c r="W969" s="11" t="s">
        <v>1234</v>
      </c>
      <c r="X969" s="11" t="s">
        <v>1208</v>
      </c>
      <c r="Y969" s="11" t="s">
        <v>1211</v>
      </c>
      <c r="Z969" s="11" t="s">
        <v>49</v>
      </c>
      <c r="AA969" s="11">
        <v>4441</v>
      </c>
      <c r="AC969" s="11" t="s">
        <v>6793</v>
      </c>
      <c r="AD969" s="3">
        <v>6697</v>
      </c>
      <c r="AE969" s="45">
        <f t="shared" si="46"/>
        <v>0.75</v>
      </c>
    </row>
    <row r="970" spans="1:31" ht="12" customHeight="1" x14ac:dyDescent="0.25">
      <c r="A970" s="45">
        <f t="shared" si="45"/>
        <v>0.75</v>
      </c>
      <c r="B970" s="45" t="str">
        <f t="shared" si="47"/>
        <v/>
      </c>
      <c r="D970" s="1" t="s">
        <v>2880</v>
      </c>
      <c r="E970" s="34">
        <v>28</v>
      </c>
      <c r="F970" s="1" t="s">
        <v>12</v>
      </c>
      <c r="G970" s="1" t="s">
        <v>30</v>
      </c>
      <c r="H970" s="1"/>
      <c r="I970" s="39">
        <v>43505</v>
      </c>
      <c r="J970" s="3" t="s">
        <v>2881</v>
      </c>
      <c r="K970" s="3" t="s">
        <v>1109</v>
      </c>
      <c r="L970" s="3" t="s">
        <v>119</v>
      </c>
      <c r="M970" s="15">
        <v>27807</v>
      </c>
      <c r="N970" s="1" t="s">
        <v>2882</v>
      </c>
      <c r="O970" s="1" t="s">
        <v>2883</v>
      </c>
      <c r="P970" s="1" t="s">
        <v>17</v>
      </c>
      <c r="Q970" s="1" t="s">
        <v>2884</v>
      </c>
      <c r="R970" s="1" t="s">
        <v>6798</v>
      </c>
      <c r="S970" s="3" t="s">
        <v>1293</v>
      </c>
      <c r="T970" s="14" t="s">
        <v>2885</v>
      </c>
      <c r="U970" s="1" t="s">
        <v>49</v>
      </c>
      <c r="V970" s="13" t="s">
        <v>18</v>
      </c>
      <c r="W970" s="11" t="s">
        <v>1234</v>
      </c>
      <c r="X970" s="11" t="s">
        <v>1208</v>
      </c>
      <c r="Y970" s="11" t="s">
        <v>1211</v>
      </c>
      <c r="Z970" s="11" t="s">
        <v>161</v>
      </c>
      <c r="AA970" s="11">
        <v>4447</v>
      </c>
      <c r="AC970" s="11" t="s">
        <v>6792</v>
      </c>
      <c r="AD970" s="3">
        <v>6699</v>
      </c>
      <c r="AE970" s="45">
        <f t="shared" si="46"/>
        <v>0.75</v>
      </c>
    </row>
    <row r="971" spans="1:31" ht="12" customHeight="1" x14ac:dyDescent="0.25">
      <c r="A971" s="45">
        <f t="shared" si="45"/>
        <v>1</v>
      </c>
      <c r="B971" s="45" t="str">
        <f t="shared" si="47"/>
        <v/>
      </c>
      <c r="D971" s="1" t="s">
        <v>2297</v>
      </c>
      <c r="E971" s="34">
        <v>25</v>
      </c>
      <c r="F971" s="1" t="s">
        <v>12</v>
      </c>
      <c r="G971" s="1" t="s">
        <v>25</v>
      </c>
      <c r="H971" s="14" t="s">
        <v>2298</v>
      </c>
      <c r="I971" s="39">
        <v>43505</v>
      </c>
      <c r="J971" s="3" t="s">
        <v>2299</v>
      </c>
      <c r="K971" s="3" t="s">
        <v>905</v>
      </c>
      <c r="L971" s="3" t="s">
        <v>124</v>
      </c>
      <c r="M971" s="15">
        <v>73115</v>
      </c>
      <c r="N971" s="1" t="s">
        <v>298</v>
      </c>
      <c r="O971" s="1" t="s">
        <v>2300</v>
      </c>
      <c r="P971" s="1" t="s">
        <v>17</v>
      </c>
      <c r="Q971" s="1" t="s">
        <v>2301</v>
      </c>
      <c r="R971" s="1" t="s">
        <v>6798</v>
      </c>
      <c r="S971" s="3" t="s">
        <v>1293</v>
      </c>
      <c r="T971" s="14" t="s">
        <v>2302</v>
      </c>
      <c r="U971" s="1" t="s">
        <v>49</v>
      </c>
      <c r="V971" s="13" t="s">
        <v>18</v>
      </c>
      <c r="W971" s="11" t="s">
        <v>1234</v>
      </c>
      <c r="X971" s="11" t="s">
        <v>1210</v>
      </c>
      <c r="Y971" s="11" t="s">
        <v>1211</v>
      </c>
      <c r="Z971" s="11" t="s">
        <v>49</v>
      </c>
      <c r="AA971" s="11">
        <v>4485</v>
      </c>
      <c r="AB971" s="3" t="s">
        <v>6773</v>
      </c>
      <c r="AC971" s="11" t="s">
        <v>6793</v>
      </c>
      <c r="AD971" s="3">
        <v>6698</v>
      </c>
      <c r="AE971" s="45">
        <f t="shared" si="46"/>
        <v>1</v>
      </c>
    </row>
    <row r="972" spans="1:31" ht="12" customHeight="1" x14ac:dyDescent="0.25">
      <c r="A972" s="45">
        <f t="shared" si="45"/>
        <v>0.5</v>
      </c>
      <c r="B972" s="45" t="str">
        <f t="shared" si="47"/>
        <v/>
      </c>
      <c r="D972" s="1" t="s">
        <v>5672</v>
      </c>
      <c r="E972" s="34">
        <v>57</v>
      </c>
      <c r="F972" s="1" t="s">
        <v>12</v>
      </c>
      <c r="G972" s="1" t="s">
        <v>25</v>
      </c>
      <c r="H972" s="1"/>
      <c r="I972" s="39">
        <v>43505</v>
      </c>
      <c r="J972" s="3" t="s">
        <v>5673</v>
      </c>
      <c r="K972" s="3" t="s">
        <v>144</v>
      </c>
      <c r="L972" s="42" t="s">
        <v>94</v>
      </c>
      <c r="M972" s="15">
        <v>23462</v>
      </c>
      <c r="N972" s="1" t="s">
        <v>939</v>
      </c>
      <c r="O972" s="1" t="s">
        <v>145</v>
      </c>
      <c r="P972" s="1" t="s">
        <v>17</v>
      </c>
      <c r="Q972" s="1" t="s">
        <v>5674</v>
      </c>
      <c r="R972" s="1" t="s">
        <v>6798</v>
      </c>
      <c r="S972" s="3" t="s">
        <v>1293</v>
      </c>
      <c r="T972" s="14" t="s">
        <v>5675</v>
      </c>
      <c r="U972" s="1" t="s">
        <v>161</v>
      </c>
      <c r="V972" s="13" t="s">
        <v>18</v>
      </c>
      <c r="W972" s="11" t="s">
        <v>1233</v>
      </c>
      <c r="X972" s="11" t="s">
        <v>1210</v>
      </c>
      <c r="Y972" s="11" t="s">
        <v>1211</v>
      </c>
      <c r="Z972" s="11" t="s">
        <v>49</v>
      </c>
      <c r="AA972" s="11">
        <v>4443</v>
      </c>
      <c r="AC972" s="11" t="s">
        <v>6791</v>
      </c>
      <c r="AD972" s="3">
        <v>6700</v>
      </c>
      <c r="AE972" s="45">
        <f t="shared" si="46"/>
        <v>0.5</v>
      </c>
    </row>
    <row r="973" spans="1:31" ht="12" customHeight="1" x14ac:dyDescent="0.25">
      <c r="A973" s="45">
        <f t="shared" si="45"/>
        <v>0.75</v>
      </c>
      <c r="B973" s="45" t="str">
        <f t="shared" si="47"/>
        <v/>
      </c>
      <c r="D973" s="1" t="s">
        <v>4026</v>
      </c>
      <c r="E973" s="34">
        <v>32</v>
      </c>
      <c r="F973" s="1" t="s">
        <v>1113</v>
      </c>
      <c r="G973" s="1" t="s">
        <v>20</v>
      </c>
      <c r="H973" s="1"/>
      <c r="I973" s="39">
        <v>43504</v>
      </c>
      <c r="J973" s="3" t="s">
        <v>4027</v>
      </c>
      <c r="K973" s="3" t="s">
        <v>218</v>
      </c>
      <c r="L973" s="3" t="s">
        <v>129</v>
      </c>
      <c r="M973" s="15">
        <v>10002</v>
      </c>
      <c r="N973" s="1" t="s">
        <v>218</v>
      </c>
      <c r="O973" s="1" t="s">
        <v>173</v>
      </c>
      <c r="P973" s="1" t="s">
        <v>17</v>
      </c>
      <c r="Q973" s="1" t="s">
        <v>4028</v>
      </c>
      <c r="R973" s="1" t="s">
        <v>6798</v>
      </c>
      <c r="S973" s="3" t="s">
        <v>1293</v>
      </c>
      <c r="T973" s="14" t="s">
        <v>4029</v>
      </c>
      <c r="U973" s="1" t="s">
        <v>49</v>
      </c>
      <c r="V973" s="13" t="s">
        <v>18</v>
      </c>
      <c r="W973" s="11" t="s">
        <v>1233</v>
      </c>
      <c r="X973" s="11" t="s">
        <v>1210</v>
      </c>
      <c r="Y973" s="11" t="s">
        <v>1211</v>
      </c>
      <c r="Z973" s="11" t="s">
        <v>49</v>
      </c>
      <c r="AA973" s="11">
        <v>4453</v>
      </c>
      <c r="AC973" s="11" t="s">
        <v>6791</v>
      </c>
      <c r="AD973" s="3">
        <v>6695</v>
      </c>
      <c r="AE973" s="45">
        <f t="shared" si="46"/>
        <v>0.75</v>
      </c>
    </row>
    <row r="974" spans="1:31" ht="12" customHeight="1" x14ac:dyDescent="0.25">
      <c r="A974" s="45">
        <f t="shared" si="45"/>
        <v>1</v>
      </c>
      <c r="B974" s="45" t="str">
        <f t="shared" si="47"/>
        <v/>
      </c>
      <c r="D974" s="1" t="s">
        <v>2291</v>
      </c>
      <c r="E974" s="34">
        <v>49</v>
      </c>
      <c r="F974" s="1" t="s">
        <v>12</v>
      </c>
      <c r="G974" s="1" t="s">
        <v>25</v>
      </c>
      <c r="H974" s="13"/>
      <c r="I974" s="39">
        <v>43504</v>
      </c>
      <c r="J974" s="3" t="s">
        <v>2292</v>
      </c>
      <c r="K974" s="3" t="s">
        <v>2293</v>
      </c>
      <c r="L974" s="3" t="s">
        <v>38</v>
      </c>
      <c r="M974" s="15">
        <v>44203</v>
      </c>
      <c r="N974" s="1" t="s">
        <v>555</v>
      </c>
      <c r="O974" s="1" t="s">
        <v>2294</v>
      </c>
      <c r="P974" s="1" t="s">
        <v>17</v>
      </c>
      <c r="Q974" s="1" t="s">
        <v>2295</v>
      </c>
      <c r="R974" s="1" t="s">
        <v>6798</v>
      </c>
      <c r="S974" s="3" t="s">
        <v>1293</v>
      </c>
      <c r="T974" s="14" t="s">
        <v>2296</v>
      </c>
      <c r="U974" s="1" t="s">
        <v>49</v>
      </c>
      <c r="V974" s="13" t="s">
        <v>18</v>
      </c>
      <c r="W974" s="11" t="s">
        <v>1234</v>
      </c>
      <c r="X974" s="11" t="s">
        <v>1210</v>
      </c>
      <c r="Y974" s="11" t="s">
        <v>1211</v>
      </c>
      <c r="Z974" s="11" t="s">
        <v>49</v>
      </c>
      <c r="AA974" s="11">
        <v>4484</v>
      </c>
      <c r="AC974" s="11" t="s">
        <v>6793</v>
      </c>
      <c r="AD974" s="3">
        <v>6694</v>
      </c>
      <c r="AE974" s="45">
        <f t="shared" si="46"/>
        <v>1</v>
      </c>
    </row>
    <row r="975" spans="1:31" ht="12" customHeight="1" x14ac:dyDescent="0.25">
      <c r="A975" s="45">
        <f t="shared" si="45"/>
        <v>0.25</v>
      </c>
      <c r="B975" s="45" t="str">
        <f t="shared" si="47"/>
        <v/>
      </c>
      <c r="D975" s="1" t="s">
        <v>4610</v>
      </c>
      <c r="E975" s="34">
        <v>25</v>
      </c>
      <c r="F975" s="1" t="s">
        <v>12</v>
      </c>
      <c r="G975" s="1" t="s">
        <v>25</v>
      </c>
      <c r="H975" s="14" t="s">
        <v>4611</v>
      </c>
      <c r="I975" s="39">
        <v>43504</v>
      </c>
      <c r="J975" s="3" t="s">
        <v>4612</v>
      </c>
      <c r="K975" s="3" t="s">
        <v>200</v>
      </c>
      <c r="L975" s="3" t="s">
        <v>28</v>
      </c>
      <c r="M975" s="15">
        <v>93311</v>
      </c>
      <c r="N975" s="1" t="s">
        <v>201</v>
      </c>
      <c r="O975" s="1" t="s">
        <v>267</v>
      </c>
      <c r="P975" s="1" t="s">
        <v>17</v>
      </c>
      <c r="Q975" s="1" t="s">
        <v>4613</v>
      </c>
      <c r="R975" s="1" t="s">
        <v>6798</v>
      </c>
      <c r="S975" s="3" t="s">
        <v>1293</v>
      </c>
      <c r="T975" s="14" t="s">
        <v>4614</v>
      </c>
      <c r="U975" s="1" t="s">
        <v>49</v>
      </c>
      <c r="V975" s="13" t="s">
        <v>24</v>
      </c>
      <c r="W975" s="11" t="s">
        <v>1213</v>
      </c>
      <c r="X975" s="11" t="s">
        <v>1208</v>
      </c>
      <c r="Y975" s="11" t="s">
        <v>1211</v>
      </c>
      <c r="Z975" s="11" t="s">
        <v>49</v>
      </c>
      <c r="AA975" s="11">
        <v>4451</v>
      </c>
      <c r="AC975" s="11" t="s">
        <v>6793</v>
      </c>
      <c r="AD975" s="3">
        <v>6696</v>
      </c>
      <c r="AE975" s="45">
        <f t="shared" si="46"/>
        <v>0.25</v>
      </c>
    </row>
    <row r="976" spans="1:31" ht="12" customHeight="1" x14ac:dyDescent="0.25">
      <c r="A976" s="45">
        <f t="shared" si="45"/>
        <v>0.75</v>
      </c>
      <c r="B976" s="45" t="str">
        <f t="shared" si="47"/>
        <v/>
      </c>
      <c r="D976" s="1" t="s">
        <v>3911</v>
      </c>
      <c r="E976" s="34">
        <v>34</v>
      </c>
      <c r="F976" s="1" t="s">
        <v>12</v>
      </c>
      <c r="G976" s="1" t="s">
        <v>30</v>
      </c>
      <c r="H976" s="13"/>
      <c r="I976" s="39">
        <v>43503</v>
      </c>
      <c r="J976" s="3" t="s">
        <v>3912</v>
      </c>
      <c r="K976" s="3" t="s">
        <v>314</v>
      </c>
      <c r="L976" s="42" t="s">
        <v>109</v>
      </c>
      <c r="M976" s="15">
        <v>98133</v>
      </c>
      <c r="N976" s="1" t="s">
        <v>315</v>
      </c>
      <c r="O976" s="1" t="s">
        <v>316</v>
      </c>
      <c r="P976" s="1" t="s">
        <v>17</v>
      </c>
      <c r="Q976" s="1" t="s">
        <v>3913</v>
      </c>
      <c r="R976" s="1" t="s">
        <v>6798</v>
      </c>
      <c r="S976" s="3" t="s">
        <v>1293</v>
      </c>
      <c r="T976" s="14" t="s">
        <v>3914</v>
      </c>
      <c r="U976" s="1" t="s">
        <v>49</v>
      </c>
      <c r="V976" s="13" t="s">
        <v>18</v>
      </c>
      <c r="W976" s="11" t="s">
        <v>1233</v>
      </c>
      <c r="X976" s="11" t="s">
        <v>1210</v>
      </c>
      <c r="Y976" s="11" t="s">
        <v>1211</v>
      </c>
      <c r="Z976" s="11" t="s">
        <v>161</v>
      </c>
      <c r="AA976" s="11">
        <v>4446</v>
      </c>
      <c r="AC976" s="11" t="s">
        <v>6791</v>
      </c>
      <c r="AD976" s="3">
        <v>6689</v>
      </c>
      <c r="AE976" s="45">
        <f t="shared" si="46"/>
        <v>0.75</v>
      </c>
    </row>
    <row r="977" spans="1:31" ht="12" customHeight="1" x14ac:dyDescent="0.25">
      <c r="A977" s="45">
        <f t="shared" si="45"/>
        <v>0.5</v>
      </c>
      <c r="B977" s="45" t="str">
        <f t="shared" si="47"/>
        <v/>
      </c>
      <c r="D977" s="1" t="s">
        <v>5743</v>
      </c>
      <c r="E977" s="34">
        <v>48</v>
      </c>
      <c r="F977" s="1" t="s">
        <v>12</v>
      </c>
      <c r="G977" s="1" t="s">
        <v>20</v>
      </c>
      <c r="H977" s="1"/>
      <c r="I977" s="39">
        <v>43503</v>
      </c>
      <c r="J977" s="3" t="s">
        <v>5744</v>
      </c>
      <c r="K977" s="3" t="s">
        <v>342</v>
      </c>
      <c r="L977" s="42" t="s">
        <v>39</v>
      </c>
      <c r="M977" s="15">
        <v>78541</v>
      </c>
      <c r="N977" s="1" t="s">
        <v>343</v>
      </c>
      <c r="O977" s="1" t="s">
        <v>1255</v>
      </c>
      <c r="P977" s="1" t="s">
        <v>17</v>
      </c>
      <c r="Q977" s="1" t="s">
        <v>5745</v>
      </c>
      <c r="R977" s="1" t="s">
        <v>6798</v>
      </c>
      <c r="S977" s="3" t="s">
        <v>1293</v>
      </c>
      <c r="T977" s="14" t="s">
        <v>5746</v>
      </c>
      <c r="U977" s="1" t="s">
        <v>161</v>
      </c>
      <c r="V977" s="13" t="s">
        <v>18</v>
      </c>
      <c r="W977" s="11" t="s">
        <v>1233</v>
      </c>
      <c r="X977" s="11" t="s">
        <v>1210</v>
      </c>
      <c r="Y977" s="11" t="s">
        <v>1211</v>
      </c>
      <c r="Z977" s="11" t="s">
        <v>49</v>
      </c>
      <c r="AA977" s="11">
        <v>4456</v>
      </c>
      <c r="AC977" s="11" t="s">
        <v>6793</v>
      </c>
      <c r="AD977" s="3">
        <v>6690</v>
      </c>
      <c r="AE977" s="45">
        <f t="shared" si="46"/>
        <v>0.5</v>
      </c>
    </row>
    <row r="978" spans="1:31" ht="12" customHeight="1" x14ac:dyDescent="0.25">
      <c r="A978" s="45">
        <f t="shared" si="45"/>
        <v>0.5</v>
      </c>
      <c r="B978" s="45" t="str">
        <f t="shared" si="47"/>
        <v/>
      </c>
      <c r="D978" s="1" t="s">
        <v>5777</v>
      </c>
      <c r="E978" s="34">
        <v>58</v>
      </c>
      <c r="F978" s="1" t="s">
        <v>12</v>
      </c>
      <c r="G978" s="11" t="s">
        <v>25</v>
      </c>
      <c r="H978" s="1"/>
      <c r="I978" s="39">
        <v>43503</v>
      </c>
      <c r="J978" s="3" t="s">
        <v>5778</v>
      </c>
      <c r="K978" s="3" t="s">
        <v>1034</v>
      </c>
      <c r="L978" s="3" t="s">
        <v>28</v>
      </c>
      <c r="M978" s="15">
        <v>93637</v>
      </c>
      <c r="N978" s="1" t="s">
        <v>1034</v>
      </c>
      <c r="O978" s="1" t="s">
        <v>1258</v>
      </c>
      <c r="P978" s="1" t="s">
        <v>17</v>
      </c>
      <c r="Q978" s="1" t="s">
        <v>5779</v>
      </c>
      <c r="R978" s="1" t="s">
        <v>6798</v>
      </c>
      <c r="S978" s="3" t="s">
        <v>1293</v>
      </c>
      <c r="T978" s="14" t="s">
        <v>5780</v>
      </c>
      <c r="U978" s="1" t="s">
        <v>161</v>
      </c>
      <c r="V978" s="13" t="s">
        <v>18</v>
      </c>
      <c r="W978" s="11" t="s">
        <v>1233</v>
      </c>
      <c r="X978" s="11" t="s">
        <v>1210</v>
      </c>
      <c r="Y978" s="11" t="s">
        <v>1211</v>
      </c>
      <c r="Z978" s="11" t="s">
        <v>161</v>
      </c>
      <c r="AA978" s="11">
        <v>4448</v>
      </c>
      <c r="AC978" s="11" t="s">
        <v>6793</v>
      </c>
      <c r="AD978" s="3">
        <v>6691</v>
      </c>
      <c r="AE978" s="45">
        <f t="shared" si="46"/>
        <v>0.5</v>
      </c>
    </row>
    <row r="979" spans="1:31" ht="12" customHeight="1" x14ac:dyDescent="0.25">
      <c r="A979" s="45">
        <f t="shared" si="45"/>
        <v>1</v>
      </c>
      <c r="B979" s="45" t="str">
        <f t="shared" si="47"/>
        <v/>
      </c>
      <c r="D979" s="1" t="s">
        <v>2258</v>
      </c>
      <c r="E979" s="34">
        <v>40</v>
      </c>
      <c r="F979" s="1" t="s">
        <v>12</v>
      </c>
      <c r="G979" s="1" t="s">
        <v>25</v>
      </c>
      <c r="H979" s="14" t="s">
        <v>2259</v>
      </c>
      <c r="I979" s="39">
        <v>43503</v>
      </c>
      <c r="J979" s="3" t="s">
        <v>2260</v>
      </c>
      <c r="K979" s="3" t="s">
        <v>308</v>
      </c>
      <c r="L979" s="3" t="s">
        <v>112</v>
      </c>
      <c r="M979" s="15">
        <v>38134</v>
      </c>
      <c r="N979" s="1" t="s">
        <v>309</v>
      </c>
      <c r="O979" s="1" t="s">
        <v>1145</v>
      </c>
      <c r="P979" s="1" t="s">
        <v>17</v>
      </c>
      <c r="Q979" s="1" t="s">
        <v>2261</v>
      </c>
      <c r="R979" s="1" t="s">
        <v>6798</v>
      </c>
      <c r="S979" s="3" t="s">
        <v>1293</v>
      </c>
      <c r="T979" s="14" t="s">
        <v>2262</v>
      </c>
      <c r="U979" s="1" t="s">
        <v>49</v>
      </c>
      <c r="V979" s="13" t="s">
        <v>18</v>
      </c>
      <c r="W979" s="11" t="s">
        <v>1234</v>
      </c>
      <c r="X979" s="11" t="s">
        <v>1210</v>
      </c>
      <c r="Y979" s="11" t="s">
        <v>1211</v>
      </c>
      <c r="Z979" s="11" t="s">
        <v>49</v>
      </c>
      <c r="AA979" s="11">
        <v>4452</v>
      </c>
      <c r="AC979" s="11" t="s">
        <v>6791</v>
      </c>
      <c r="AD979" s="3">
        <v>6687</v>
      </c>
      <c r="AE979" s="45">
        <f t="shared" si="46"/>
        <v>1</v>
      </c>
    </row>
    <row r="980" spans="1:31" ht="12" customHeight="1" x14ac:dyDescent="0.25">
      <c r="A980" s="45">
        <f t="shared" si="45"/>
        <v>0.5</v>
      </c>
      <c r="B980" s="45" t="str">
        <f t="shared" si="47"/>
        <v/>
      </c>
      <c r="D980" s="1" t="s">
        <v>2286</v>
      </c>
      <c r="E980" s="34">
        <v>25</v>
      </c>
      <c r="F980" s="1" t="s">
        <v>12</v>
      </c>
      <c r="G980" s="1" t="s">
        <v>25</v>
      </c>
      <c r="H980" s="14" t="s">
        <v>2287</v>
      </c>
      <c r="I980" s="39">
        <v>43503</v>
      </c>
      <c r="J980" s="3" t="s">
        <v>2288</v>
      </c>
      <c r="K980" s="3" t="s">
        <v>1009</v>
      </c>
      <c r="L980" s="3" t="s">
        <v>197</v>
      </c>
      <c r="M980" s="15">
        <v>39561</v>
      </c>
      <c r="N980" s="1" t="s">
        <v>860</v>
      </c>
      <c r="O980" s="1" t="s">
        <v>1017</v>
      </c>
      <c r="P980" s="1" t="s">
        <v>17</v>
      </c>
      <c r="Q980" s="1" t="s">
        <v>2289</v>
      </c>
      <c r="R980" s="1" t="s">
        <v>6798</v>
      </c>
      <c r="S980" s="3" t="s">
        <v>1293</v>
      </c>
      <c r="T980" s="14" t="s">
        <v>2290</v>
      </c>
      <c r="U980" s="1" t="s">
        <v>49</v>
      </c>
      <c r="V980" s="13" t="s">
        <v>18</v>
      </c>
      <c r="W980" s="11" t="s">
        <v>1234</v>
      </c>
      <c r="X980" s="11" t="s">
        <v>1210</v>
      </c>
      <c r="Y980" s="11" t="s">
        <v>1209</v>
      </c>
      <c r="Z980" s="11" t="s">
        <v>161</v>
      </c>
      <c r="AA980" s="11">
        <v>4483</v>
      </c>
      <c r="AC980" s="11" t="s">
        <v>6792</v>
      </c>
      <c r="AD980" s="3">
        <v>6688</v>
      </c>
      <c r="AE980" s="45">
        <f t="shared" si="46"/>
        <v>0.5</v>
      </c>
    </row>
    <row r="981" spans="1:31" ht="12" customHeight="1" x14ac:dyDescent="0.25">
      <c r="A981" s="45">
        <f t="shared" si="45"/>
        <v>0.25</v>
      </c>
      <c r="B981" s="45" t="str">
        <f t="shared" si="47"/>
        <v/>
      </c>
      <c r="D981" s="1" t="s">
        <v>4721</v>
      </c>
      <c r="E981" s="34">
        <v>38</v>
      </c>
      <c r="F981" s="1" t="s">
        <v>12</v>
      </c>
      <c r="G981" s="1" t="s">
        <v>20</v>
      </c>
      <c r="H981" s="13"/>
      <c r="I981" s="39">
        <v>43503</v>
      </c>
      <c r="J981" s="3" t="s">
        <v>4722</v>
      </c>
      <c r="K981" s="3" t="s">
        <v>4723</v>
      </c>
      <c r="L981" s="3" t="s">
        <v>39</v>
      </c>
      <c r="M981" s="15">
        <v>79549</v>
      </c>
      <c r="N981" s="1" t="s">
        <v>4724</v>
      </c>
      <c r="O981" s="1" t="s">
        <v>4725</v>
      </c>
      <c r="P981" s="1" t="s">
        <v>17</v>
      </c>
      <c r="Q981" s="1" t="s">
        <v>4726</v>
      </c>
      <c r="R981" s="1" t="s">
        <v>6798</v>
      </c>
      <c r="S981" s="3" t="s">
        <v>1293</v>
      </c>
      <c r="T981" s="14" t="s">
        <v>4727</v>
      </c>
      <c r="U981" s="1" t="s">
        <v>49</v>
      </c>
      <c r="V981" s="13" t="s">
        <v>24</v>
      </c>
      <c r="W981" s="11" t="s">
        <v>1213</v>
      </c>
      <c r="X981" s="11" t="s">
        <v>1213</v>
      </c>
      <c r="Y981" s="11" t="s">
        <v>1211</v>
      </c>
      <c r="Z981" s="11" t="s">
        <v>49</v>
      </c>
      <c r="AA981" s="11">
        <v>4449</v>
      </c>
      <c r="AC981" s="11" t="s">
        <v>6792</v>
      </c>
      <c r="AD981" s="3">
        <v>6692</v>
      </c>
      <c r="AE981" s="45">
        <f t="shared" si="46"/>
        <v>0.25</v>
      </c>
    </row>
    <row r="982" spans="1:31" ht="12" customHeight="1" x14ac:dyDescent="0.25">
      <c r="A982" s="45">
        <f t="shared" si="45"/>
        <v>0</v>
      </c>
      <c r="B982" s="45" t="str">
        <f t="shared" si="47"/>
        <v/>
      </c>
      <c r="D982" s="1" t="s">
        <v>4773</v>
      </c>
      <c r="E982" s="34">
        <v>29</v>
      </c>
      <c r="F982" s="1" t="s">
        <v>12</v>
      </c>
      <c r="G982" s="11" t="s">
        <v>25</v>
      </c>
      <c r="H982" s="13"/>
      <c r="I982" s="39">
        <v>43503</v>
      </c>
      <c r="J982" s="3" t="s">
        <v>4774</v>
      </c>
      <c r="K982" s="3" t="s">
        <v>941</v>
      </c>
      <c r="L982" s="42" t="s">
        <v>28</v>
      </c>
      <c r="M982" s="15">
        <v>92220</v>
      </c>
      <c r="N982" s="1" t="s">
        <v>221</v>
      </c>
      <c r="O982" s="1" t="s">
        <v>942</v>
      </c>
      <c r="P982" s="1" t="s">
        <v>17</v>
      </c>
      <c r="Q982" s="1" t="s">
        <v>4775</v>
      </c>
      <c r="R982" s="1" t="s">
        <v>6798</v>
      </c>
      <c r="S982" s="3" t="s">
        <v>1293</v>
      </c>
      <c r="T982" s="14" t="s">
        <v>4776</v>
      </c>
      <c r="U982" s="1" t="s">
        <v>49</v>
      </c>
      <c r="V982" s="13" t="s">
        <v>24</v>
      </c>
      <c r="W982" s="11" t="s">
        <v>1213</v>
      </c>
      <c r="X982" s="11" t="s">
        <v>1213</v>
      </c>
      <c r="Y982" s="11"/>
      <c r="Z982" s="11" t="s">
        <v>49</v>
      </c>
      <c r="AA982" s="11">
        <v>4450</v>
      </c>
      <c r="AC982" s="11" t="s">
        <v>6793</v>
      </c>
      <c r="AD982" s="3">
        <v>6693</v>
      </c>
      <c r="AE982" s="45">
        <f t="shared" si="46"/>
        <v>0</v>
      </c>
    </row>
    <row r="983" spans="1:31" ht="12" customHeight="1" x14ac:dyDescent="0.25">
      <c r="A983" s="45">
        <f t="shared" si="45"/>
        <v>0.5</v>
      </c>
      <c r="B983" s="45">
        <f t="shared" si="47"/>
        <v>0.5</v>
      </c>
      <c r="D983" s="1" t="s">
        <v>6088</v>
      </c>
      <c r="E983" s="34">
        <v>38</v>
      </c>
      <c r="F983" s="1" t="s">
        <v>12</v>
      </c>
      <c r="G983" s="1" t="s">
        <v>42</v>
      </c>
      <c r="H983" s="1"/>
      <c r="I983" s="39">
        <v>43502</v>
      </c>
      <c r="J983" s="1" t="s">
        <v>6089</v>
      </c>
      <c r="K983" s="1" t="s">
        <v>586</v>
      </c>
      <c r="L983" s="1" t="s">
        <v>27</v>
      </c>
      <c r="M983" s="15">
        <v>60436</v>
      </c>
      <c r="N983" s="1" t="s">
        <v>587</v>
      </c>
      <c r="O983" s="1" t="s">
        <v>588</v>
      </c>
      <c r="P983" s="1" t="s">
        <v>17</v>
      </c>
      <c r="Q983" s="1" t="s">
        <v>6090</v>
      </c>
      <c r="R983" s="1" t="s">
        <v>6798</v>
      </c>
      <c r="S983" s="3" t="s">
        <v>1293</v>
      </c>
      <c r="T983" s="14" t="s">
        <v>6091</v>
      </c>
      <c r="U983" s="1" t="s">
        <v>49</v>
      </c>
      <c r="V983" s="13" t="s">
        <v>18</v>
      </c>
      <c r="W983" s="4" t="s">
        <v>1228</v>
      </c>
      <c r="X983" s="4" t="s">
        <v>1210</v>
      </c>
      <c r="Y983" s="11"/>
      <c r="Z983" s="11"/>
      <c r="AA983" s="11">
        <v>5410</v>
      </c>
      <c r="AC983" s="11" t="s">
        <v>6793</v>
      </c>
      <c r="AD983" s="3">
        <v>6684</v>
      </c>
      <c r="AE983" s="45">
        <f t="shared" si="46"/>
        <v>0.5</v>
      </c>
    </row>
    <row r="984" spans="1:31" ht="12" customHeight="1" x14ac:dyDescent="0.25">
      <c r="A984" s="45">
        <f t="shared" si="45"/>
        <v>0.75</v>
      </c>
      <c r="B984" s="45">
        <f t="shared" si="47"/>
        <v>0.75</v>
      </c>
      <c r="D984" s="1" t="s">
        <v>5550</v>
      </c>
      <c r="E984" s="34">
        <v>43</v>
      </c>
      <c r="F984" s="1" t="s">
        <v>12</v>
      </c>
      <c r="G984" s="11" t="s">
        <v>42</v>
      </c>
      <c r="H984" s="13"/>
      <c r="I984" s="39">
        <v>43502</v>
      </c>
      <c r="J984" s="3" t="s">
        <v>5551</v>
      </c>
      <c r="K984" s="3" t="s">
        <v>5552</v>
      </c>
      <c r="L984" s="3" t="s">
        <v>112</v>
      </c>
      <c r="M984" s="15">
        <v>37129</v>
      </c>
      <c r="N984" s="1" t="s">
        <v>751</v>
      </c>
      <c r="O984" s="1" t="s">
        <v>5553</v>
      </c>
      <c r="P984" s="1" t="s">
        <v>17</v>
      </c>
      <c r="Q984" s="1" t="s">
        <v>5554</v>
      </c>
      <c r="R984" s="1" t="s">
        <v>6798</v>
      </c>
      <c r="S984" s="3" t="s">
        <v>1293</v>
      </c>
      <c r="T984" s="14" t="s">
        <v>5555</v>
      </c>
      <c r="U984" s="1" t="s">
        <v>161</v>
      </c>
      <c r="V984" s="13" t="s">
        <v>18</v>
      </c>
      <c r="W984" s="11" t="s">
        <v>1234</v>
      </c>
      <c r="X984" s="11" t="s">
        <v>1210</v>
      </c>
      <c r="Y984" s="11" t="s">
        <v>1211</v>
      </c>
      <c r="Z984" s="11" t="s">
        <v>49</v>
      </c>
      <c r="AA984" s="11">
        <v>4482</v>
      </c>
      <c r="AC984" s="11" t="s">
        <v>6793</v>
      </c>
      <c r="AD984" s="3">
        <v>6686</v>
      </c>
      <c r="AE984" s="45">
        <f t="shared" si="46"/>
        <v>0.75</v>
      </c>
    </row>
    <row r="985" spans="1:31" ht="12" customHeight="1" x14ac:dyDescent="0.25">
      <c r="A985" s="45">
        <f t="shared" si="45"/>
        <v>0.75</v>
      </c>
      <c r="B985" s="45" t="str">
        <f t="shared" si="47"/>
        <v/>
      </c>
      <c r="D985" s="1" t="s">
        <v>2263</v>
      </c>
      <c r="E985" s="34">
        <v>20</v>
      </c>
      <c r="F985" s="1" t="s">
        <v>12</v>
      </c>
      <c r="G985" s="1" t="s">
        <v>25</v>
      </c>
      <c r="H985" s="14" t="s">
        <v>2264</v>
      </c>
      <c r="I985" s="39">
        <v>43502</v>
      </c>
      <c r="J985" s="3" t="s">
        <v>2265</v>
      </c>
      <c r="K985" s="3" t="s">
        <v>2266</v>
      </c>
      <c r="L985" s="42" t="s">
        <v>82</v>
      </c>
      <c r="M985" s="15">
        <v>80645</v>
      </c>
      <c r="N985" s="1" t="s">
        <v>385</v>
      </c>
      <c r="O985" s="1" t="s">
        <v>1488</v>
      </c>
      <c r="P985" s="1" t="s">
        <v>17</v>
      </c>
      <c r="Q985" s="1" t="s">
        <v>2267</v>
      </c>
      <c r="R985" s="1" t="s">
        <v>6798</v>
      </c>
      <c r="S985" s="3" t="s">
        <v>1293</v>
      </c>
      <c r="T985" s="14" t="s">
        <v>2268</v>
      </c>
      <c r="U985" s="1" t="s">
        <v>49</v>
      </c>
      <c r="V985" s="13" t="s">
        <v>18</v>
      </c>
      <c r="W985" s="11" t="s">
        <v>1234</v>
      </c>
      <c r="X985" s="11" t="s">
        <v>1210</v>
      </c>
      <c r="Y985" s="11"/>
      <c r="Z985" s="11" t="s">
        <v>49</v>
      </c>
      <c r="AA985" s="11">
        <v>4455</v>
      </c>
      <c r="AC985" s="11" t="s">
        <v>6792</v>
      </c>
      <c r="AD985" s="3">
        <v>6685</v>
      </c>
      <c r="AE985" s="45">
        <f t="shared" si="46"/>
        <v>0.75</v>
      </c>
    </row>
    <row r="986" spans="1:31" ht="12" customHeight="1" x14ac:dyDescent="0.25">
      <c r="A986" s="45">
        <f t="shared" si="45"/>
        <v>0.5</v>
      </c>
      <c r="B986" s="45">
        <f t="shared" si="47"/>
        <v>0.5</v>
      </c>
      <c r="D986" s="1" t="s">
        <v>1590</v>
      </c>
      <c r="E986" s="34">
        <v>31</v>
      </c>
      <c r="F986" s="1" t="s">
        <v>12</v>
      </c>
      <c r="G986" s="1" t="s">
        <v>42</v>
      </c>
      <c r="H986" s="14" t="s">
        <v>1591</v>
      </c>
      <c r="I986" s="39">
        <v>43501</v>
      </c>
      <c r="J986" s="3" t="s">
        <v>1592</v>
      </c>
      <c r="K986" s="3" t="s">
        <v>140</v>
      </c>
      <c r="L986" s="3" t="s">
        <v>15</v>
      </c>
      <c r="M986" s="15">
        <v>71109</v>
      </c>
      <c r="N986" s="1" t="s">
        <v>695</v>
      </c>
      <c r="O986" s="1" t="s">
        <v>141</v>
      </c>
      <c r="P986" s="1" t="s">
        <v>17</v>
      </c>
      <c r="Q986" s="1" t="s">
        <v>1593</v>
      </c>
      <c r="R986" s="1" t="s">
        <v>6798</v>
      </c>
      <c r="S986" s="3" t="s">
        <v>1293</v>
      </c>
      <c r="T986" s="14" t="s">
        <v>1594</v>
      </c>
      <c r="U986" s="1" t="s">
        <v>49</v>
      </c>
      <c r="V986" s="13" t="s">
        <v>18</v>
      </c>
      <c r="W986" s="11" t="s">
        <v>1234</v>
      </c>
      <c r="X986" s="11" t="s">
        <v>1210</v>
      </c>
      <c r="Y986" s="11" t="s">
        <v>1212</v>
      </c>
      <c r="Z986" s="11" t="s">
        <v>49</v>
      </c>
      <c r="AA986" s="11">
        <v>4436</v>
      </c>
      <c r="AC986" s="11" t="s">
        <v>6791</v>
      </c>
      <c r="AD986" s="3">
        <v>6683</v>
      </c>
      <c r="AE986" s="45">
        <f t="shared" si="46"/>
        <v>0.5</v>
      </c>
    </row>
    <row r="987" spans="1:31" ht="12" customHeight="1" x14ac:dyDescent="0.25">
      <c r="A987" s="45">
        <f t="shared" si="45"/>
        <v>1</v>
      </c>
      <c r="B987" s="45">
        <f t="shared" si="47"/>
        <v>1</v>
      </c>
      <c r="D987" s="1" t="s">
        <v>1543</v>
      </c>
      <c r="E987" s="34">
        <v>44</v>
      </c>
      <c r="F987" s="1" t="s">
        <v>12</v>
      </c>
      <c r="G987" s="1" t="s">
        <v>42</v>
      </c>
      <c r="H987" s="14" t="s">
        <v>1544</v>
      </c>
      <c r="I987" s="39">
        <v>43500</v>
      </c>
      <c r="J987" s="3" t="s">
        <v>1545</v>
      </c>
      <c r="K987" s="3" t="s">
        <v>1546</v>
      </c>
      <c r="L987" s="3" t="s">
        <v>94</v>
      </c>
      <c r="M987" s="15">
        <v>23901</v>
      </c>
      <c r="N987" s="1" t="s">
        <v>1547</v>
      </c>
      <c r="O987" s="1" t="s">
        <v>542</v>
      </c>
      <c r="P987" s="1" t="s">
        <v>17</v>
      </c>
      <c r="Q987" s="1" t="s">
        <v>1548</v>
      </c>
      <c r="R987" s="1" t="s">
        <v>6798</v>
      </c>
      <c r="S987" s="3" t="s">
        <v>1293</v>
      </c>
      <c r="T987" s="14" t="s">
        <v>1549</v>
      </c>
      <c r="U987" s="1" t="s">
        <v>49</v>
      </c>
      <c r="V987" s="13" t="s">
        <v>18</v>
      </c>
      <c r="W987" s="11" t="s">
        <v>1234</v>
      </c>
      <c r="X987" s="11" t="s">
        <v>1210</v>
      </c>
      <c r="Y987" s="11" t="s">
        <v>1211</v>
      </c>
      <c r="Z987" s="11" t="s">
        <v>49</v>
      </c>
      <c r="AA987" s="11">
        <v>4437</v>
      </c>
      <c r="AC987" s="11" t="s">
        <v>6792</v>
      </c>
      <c r="AD987" s="3">
        <v>6680</v>
      </c>
      <c r="AE987" s="45">
        <f t="shared" si="46"/>
        <v>1</v>
      </c>
    </row>
    <row r="988" spans="1:31" ht="12" customHeight="1" x14ac:dyDescent="0.25">
      <c r="A988" s="45">
        <f t="shared" si="45"/>
        <v>1</v>
      </c>
      <c r="B988" s="45" t="str">
        <f t="shared" si="47"/>
        <v/>
      </c>
      <c r="D988" s="1" t="s">
        <v>2247</v>
      </c>
      <c r="E988" s="34">
        <v>80</v>
      </c>
      <c r="F988" s="1" t="s">
        <v>12</v>
      </c>
      <c r="G988" s="1" t="s">
        <v>25</v>
      </c>
      <c r="H988" s="13"/>
      <c r="I988" s="39">
        <v>43500</v>
      </c>
      <c r="J988" s="3" t="s">
        <v>2248</v>
      </c>
      <c r="K988" s="3" t="s">
        <v>2249</v>
      </c>
      <c r="L988" s="42" t="s">
        <v>64</v>
      </c>
      <c r="M988" s="15">
        <v>26301</v>
      </c>
      <c r="N988" s="1" t="s">
        <v>592</v>
      </c>
      <c r="O988" s="1" t="s">
        <v>2250</v>
      </c>
      <c r="P988" s="1" t="s">
        <v>17</v>
      </c>
      <c r="Q988" s="1" t="s">
        <v>2251</v>
      </c>
      <c r="R988" s="1" t="s">
        <v>6798</v>
      </c>
      <c r="S988" s="3" t="s">
        <v>1293</v>
      </c>
      <c r="T988" s="14" t="s">
        <v>2252</v>
      </c>
      <c r="U988" s="1" t="s">
        <v>49</v>
      </c>
      <c r="V988" s="13" t="s">
        <v>18</v>
      </c>
      <c r="W988" s="11" t="s">
        <v>1234</v>
      </c>
      <c r="X988" s="11" t="s">
        <v>1210</v>
      </c>
      <c r="Y988" s="11" t="s">
        <v>1211</v>
      </c>
      <c r="Z988" s="11" t="s">
        <v>49</v>
      </c>
      <c r="AA988" s="11">
        <v>4431</v>
      </c>
      <c r="AC988" s="11" t="s">
        <v>6793</v>
      </c>
      <c r="AD988" s="3">
        <v>6681</v>
      </c>
      <c r="AE988" s="45">
        <f t="shared" si="46"/>
        <v>1</v>
      </c>
    </row>
    <row r="989" spans="1:31" ht="12" customHeight="1" x14ac:dyDescent="0.25">
      <c r="A989" s="45">
        <f t="shared" si="45"/>
        <v>0.5</v>
      </c>
      <c r="B989" s="45" t="str">
        <f t="shared" si="47"/>
        <v/>
      </c>
      <c r="D989" s="1" t="s">
        <v>6371</v>
      </c>
      <c r="E989" s="34">
        <v>40</v>
      </c>
      <c r="F989" s="1" t="s">
        <v>12</v>
      </c>
      <c r="G989" s="1" t="s">
        <v>25</v>
      </c>
      <c r="H989" s="14" t="s">
        <v>6372</v>
      </c>
      <c r="I989" s="39">
        <v>43500</v>
      </c>
      <c r="J989" s="1" t="s">
        <v>6373</v>
      </c>
      <c r="K989" s="1" t="s">
        <v>184</v>
      </c>
      <c r="L989" s="17" t="s">
        <v>56</v>
      </c>
      <c r="M989" s="15">
        <v>85308</v>
      </c>
      <c r="N989" s="1" t="s">
        <v>185</v>
      </c>
      <c r="O989" s="1" t="s">
        <v>186</v>
      </c>
      <c r="P989" s="1" t="s">
        <v>123</v>
      </c>
      <c r="Q989" s="1" t="s">
        <v>6374</v>
      </c>
      <c r="R989" s="1" t="s">
        <v>6798</v>
      </c>
      <c r="S989" s="3" t="s">
        <v>1293</v>
      </c>
      <c r="T989" s="14" t="s">
        <v>6375</v>
      </c>
      <c r="U989" s="1" t="s">
        <v>19</v>
      </c>
      <c r="V989" s="13" t="s">
        <v>6797</v>
      </c>
      <c r="W989" s="4" t="s">
        <v>1285</v>
      </c>
      <c r="X989" s="4" t="s">
        <v>1210</v>
      </c>
      <c r="Z989" s="11"/>
      <c r="AC989" s="11" t="s">
        <v>6793</v>
      </c>
      <c r="AD989" s="3">
        <v>6682</v>
      </c>
      <c r="AE989" s="45">
        <f t="shared" si="46"/>
        <v>0.5</v>
      </c>
    </row>
    <row r="990" spans="1:31" ht="12" customHeight="1" x14ac:dyDescent="0.25">
      <c r="A990" s="45">
        <f t="shared" si="45"/>
        <v>0.5</v>
      </c>
      <c r="B990" s="45" t="str">
        <f t="shared" si="47"/>
        <v/>
      </c>
      <c r="D990" s="1" t="s">
        <v>5668</v>
      </c>
      <c r="E990" s="35">
        <v>47</v>
      </c>
      <c r="F990" s="1" t="s">
        <v>12</v>
      </c>
      <c r="G990" s="1" t="s">
        <v>25</v>
      </c>
      <c r="H990" s="1"/>
      <c r="I990" s="39">
        <v>43499</v>
      </c>
      <c r="J990" s="1" t="s">
        <v>5669</v>
      </c>
      <c r="K990" s="1" t="s">
        <v>739</v>
      </c>
      <c r="L990" s="1" t="s">
        <v>56</v>
      </c>
      <c r="M990" s="15">
        <v>86004</v>
      </c>
      <c r="N990" s="1" t="s">
        <v>1132</v>
      </c>
      <c r="O990" s="1" t="s">
        <v>1169</v>
      </c>
      <c r="P990" s="1" t="s">
        <v>17</v>
      </c>
      <c r="Q990" s="1" t="s">
        <v>5670</v>
      </c>
      <c r="R990" s="1" t="s">
        <v>6798</v>
      </c>
      <c r="S990" s="3" t="s">
        <v>1293</v>
      </c>
      <c r="T990" s="12" t="s">
        <v>5671</v>
      </c>
      <c r="U990" s="1" t="s">
        <v>161</v>
      </c>
      <c r="V990" s="13" t="s">
        <v>18</v>
      </c>
      <c r="W990" s="11" t="s">
        <v>1233</v>
      </c>
      <c r="X990" s="11" t="s">
        <v>1210</v>
      </c>
      <c r="Y990" s="11" t="s">
        <v>1211</v>
      </c>
      <c r="Z990" s="11" t="s">
        <v>161</v>
      </c>
      <c r="AA990" s="11">
        <v>4432</v>
      </c>
      <c r="AC990" s="11" t="s">
        <v>6793</v>
      </c>
      <c r="AD990" s="3">
        <v>6678</v>
      </c>
      <c r="AE990" s="45">
        <f t="shared" si="46"/>
        <v>0.5</v>
      </c>
    </row>
    <row r="991" spans="1:31" ht="12" customHeight="1" x14ac:dyDescent="0.25">
      <c r="A991" s="45">
        <f t="shared" si="45"/>
        <v>0.75</v>
      </c>
      <c r="B991" s="45" t="str">
        <f t="shared" si="47"/>
        <v/>
      </c>
      <c r="D991" s="1" t="s">
        <v>2253</v>
      </c>
      <c r="E991" s="35">
        <v>18</v>
      </c>
      <c r="F991" s="1" t="s">
        <v>12</v>
      </c>
      <c r="G991" s="1" t="s">
        <v>25</v>
      </c>
      <c r="H991" s="12" t="s">
        <v>2254</v>
      </c>
      <c r="I991" s="39">
        <v>43499</v>
      </c>
      <c r="J991" s="1" t="s">
        <v>2255</v>
      </c>
      <c r="K991" s="1" t="s">
        <v>1198</v>
      </c>
      <c r="L991" s="1" t="s">
        <v>35</v>
      </c>
      <c r="M991" s="15">
        <v>32065</v>
      </c>
      <c r="N991" s="1" t="s">
        <v>550</v>
      </c>
      <c r="O991" s="1" t="s">
        <v>551</v>
      </c>
      <c r="P991" s="1" t="s">
        <v>17</v>
      </c>
      <c r="Q991" s="1" t="s">
        <v>2256</v>
      </c>
      <c r="R991" s="1" t="s">
        <v>6798</v>
      </c>
      <c r="S991" s="3" t="s">
        <v>1293</v>
      </c>
      <c r="T991" s="12" t="s">
        <v>2257</v>
      </c>
      <c r="U991" s="1" t="s">
        <v>49</v>
      </c>
      <c r="V991" s="13" t="s">
        <v>18</v>
      </c>
      <c r="W991" s="11" t="s">
        <v>1234</v>
      </c>
      <c r="X991" s="11" t="s">
        <v>1208</v>
      </c>
      <c r="Y991" s="11" t="s">
        <v>1211</v>
      </c>
      <c r="Z991" s="11" t="s">
        <v>49</v>
      </c>
      <c r="AA991" s="11">
        <v>4435</v>
      </c>
      <c r="AC991" s="11" t="s">
        <v>6793</v>
      </c>
      <c r="AD991" s="3">
        <v>6677</v>
      </c>
      <c r="AE991" s="45">
        <f t="shared" si="46"/>
        <v>0.75</v>
      </c>
    </row>
    <row r="992" spans="1:31" ht="12" customHeight="1" x14ac:dyDescent="0.25">
      <c r="A992" s="45">
        <f t="shared" si="45"/>
        <v>0</v>
      </c>
      <c r="B992" s="45" t="str">
        <f t="shared" si="47"/>
        <v/>
      </c>
      <c r="D992" s="1" t="s">
        <v>5057</v>
      </c>
      <c r="E992" s="34">
        <v>35</v>
      </c>
      <c r="F992" s="1" t="s">
        <v>12</v>
      </c>
      <c r="G992" s="1" t="s">
        <v>30</v>
      </c>
      <c r="H992" s="13"/>
      <c r="I992" s="39">
        <v>43499</v>
      </c>
      <c r="J992" s="3" t="s">
        <v>5058</v>
      </c>
      <c r="K992" s="3" t="s">
        <v>5059</v>
      </c>
      <c r="L992" s="3" t="s">
        <v>27</v>
      </c>
      <c r="M992" s="15">
        <v>60087</v>
      </c>
      <c r="N992" s="1" t="s">
        <v>319</v>
      </c>
      <c r="O992" s="1" t="s">
        <v>5060</v>
      </c>
      <c r="P992" s="1" t="s">
        <v>17</v>
      </c>
      <c r="Q992" s="1" t="s">
        <v>5061</v>
      </c>
      <c r="R992" s="1" t="s">
        <v>6798</v>
      </c>
      <c r="S992" s="3" t="s">
        <v>1293</v>
      </c>
      <c r="T992" s="14" t="s">
        <v>5062</v>
      </c>
      <c r="U992" s="1" t="s">
        <v>49</v>
      </c>
      <c r="V992" s="13" t="s">
        <v>121</v>
      </c>
      <c r="W992" s="11" t="s">
        <v>1237</v>
      </c>
      <c r="X992" s="11" t="s">
        <v>1210</v>
      </c>
      <c r="Y992" s="11" t="s">
        <v>1209</v>
      </c>
      <c r="Z992" s="11" t="s">
        <v>161</v>
      </c>
      <c r="AA992" s="11">
        <v>4439</v>
      </c>
      <c r="AC992" s="11" t="s">
        <v>6793</v>
      </c>
      <c r="AD992" s="3">
        <v>6679</v>
      </c>
      <c r="AE992" s="45">
        <f t="shared" si="46"/>
        <v>0</v>
      </c>
    </row>
    <row r="993" spans="1:31" ht="12" customHeight="1" x14ac:dyDescent="0.25">
      <c r="A993" s="45">
        <f t="shared" si="45"/>
        <v>1</v>
      </c>
      <c r="B993" s="45" t="str">
        <f t="shared" si="47"/>
        <v/>
      </c>
      <c r="D993" s="1" t="s">
        <v>3170</v>
      </c>
      <c r="E993" s="35">
        <v>68</v>
      </c>
      <c r="F993" s="1" t="s">
        <v>12</v>
      </c>
      <c r="G993" s="1" t="s">
        <v>20</v>
      </c>
      <c r="H993" s="1"/>
      <c r="I993" s="39">
        <v>43498</v>
      </c>
      <c r="J993" s="1" t="s">
        <v>3171</v>
      </c>
      <c r="K993" s="1" t="s">
        <v>963</v>
      </c>
      <c r="L993" s="1" t="s">
        <v>73</v>
      </c>
      <c r="M993" s="15">
        <v>30518</v>
      </c>
      <c r="N993" s="1" t="s">
        <v>334</v>
      </c>
      <c r="O993" s="1" t="s">
        <v>335</v>
      </c>
      <c r="P993" s="1" t="s">
        <v>17</v>
      </c>
      <c r="Q993" s="1" t="s">
        <v>3172</v>
      </c>
      <c r="R993" s="1" t="s">
        <v>6798</v>
      </c>
      <c r="S993" s="3" t="s">
        <v>1293</v>
      </c>
      <c r="T993" s="12" t="s">
        <v>3173</v>
      </c>
      <c r="U993" s="1" t="s">
        <v>49</v>
      </c>
      <c r="V993" s="13" t="s">
        <v>18</v>
      </c>
      <c r="W993" s="11" t="s">
        <v>1234</v>
      </c>
      <c r="X993" s="11" t="s">
        <v>1210</v>
      </c>
      <c r="Y993" s="11" t="s">
        <v>1211</v>
      </c>
      <c r="Z993" s="11" t="s">
        <v>49</v>
      </c>
      <c r="AA993" s="11">
        <v>4438</v>
      </c>
      <c r="AC993" s="11" t="s">
        <v>6793</v>
      </c>
      <c r="AD993" s="3">
        <v>6675</v>
      </c>
      <c r="AE993" s="45">
        <f t="shared" si="46"/>
        <v>1</v>
      </c>
    </row>
    <row r="994" spans="1:31" ht="12" customHeight="1" x14ac:dyDescent="0.25">
      <c r="A994" s="45">
        <f t="shared" si="45"/>
        <v>0.75</v>
      </c>
      <c r="B994" s="45" t="str">
        <f t="shared" si="47"/>
        <v/>
      </c>
      <c r="D994" s="1" t="s">
        <v>4030</v>
      </c>
      <c r="E994" s="35">
        <v>40</v>
      </c>
      <c r="F994" s="1" t="s">
        <v>12</v>
      </c>
      <c r="G994" s="1" t="s">
        <v>20</v>
      </c>
      <c r="H994" s="1"/>
      <c r="I994" s="39">
        <v>43498</v>
      </c>
      <c r="J994" s="1" t="s">
        <v>4031</v>
      </c>
      <c r="K994" s="1" t="s">
        <v>395</v>
      </c>
      <c r="L994" s="1" t="s">
        <v>28</v>
      </c>
      <c r="M994" s="15">
        <v>95207</v>
      </c>
      <c r="N994" s="1" t="s">
        <v>396</v>
      </c>
      <c r="O994" s="1" t="s">
        <v>397</v>
      </c>
      <c r="P994" s="1" t="s">
        <v>17</v>
      </c>
      <c r="Q994" s="1" t="s">
        <v>4032</v>
      </c>
      <c r="R994" s="1" t="s">
        <v>6798</v>
      </c>
      <c r="S994" s="3" t="s">
        <v>1293</v>
      </c>
      <c r="T994" s="12" t="s">
        <v>4033</v>
      </c>
      <c r="U994" s="1" t="s">
        <v>49</v>
      </c>
      <c r="V994" s="13" t="s">
        <v>18</v>
      </c>
      <c r="W994" s="11" t="s">
        <v>1233</v>
      </c>
      <c r="X994" s="11" t="s">
        <v>1210</v>
      </c>
      <c r="Y994" s="11" t="s">
        <v>1211</v>
      </c>
      <c r="Z994" s="11" t="s">
        <v>49</v>
      </c>
      <c r="AA994" s="11">
        <v>4481</v>
      </c>
      <c r="AC994" s="11" t="s">
        <v>6791</v>
      </c>
      <c r="AD994" s="3">
        <v>6676</v>
      </c>
      <c r="AE994" s="45">
        <f t="shared" si="46"/>
        <v>0.75</v>
      </c>
    </row>
    <row r="995" spans="1:31" ht="12" customHeight="1" x14ac:dyDescent="0.25">
      <c r="A995" s="45">
        <f t="shared" si="45"/>
        <v>0</v>
      </c>
      <c r="B995" s="45" t="str">
        <f t="shared" si="47"/>
        <v/>
      </c>
      <c r="D995" s="1" t="s">
        <v>5118</v>
      </c>
      <c r="E995" s="35">
        <v>46</v>
      </c>
      <c r="F995" s="1" t="s">
        <v>12</v>
      </c>
      <c r="G995" s="11" t="s">
        <v>30</v>
      </c>
      <c r="H995" s="1"/>
      <c r="I995" s="39">
        <v>43497</v>
      </c>
      <c r="J995" s="1" t="s">
        <v>5119</v>
      </c>
      <c r="K995" s="1" t="s">
        <v>328</v>
      </c>
      <c r="L995" s="1" t="s">
        <v>82</v>
      </c>
      <c r="M995" s="15">
        <v>80219</v>
      </c>
      <c r="N995" s="1" t="s">
        <v>328</v>
      </c>
      <c r="O995" s="1" t="s">
        <v>381</v>
      </c>
      <c r="P995" s="1" t="s">
        <v>17</v>
      </c>
      <c r="Q995" s="1" t="s">
        <v>5120</v>
      </c>
      <c r="R995" s="1" t="s">
        <v>6798</v>
      </c>
      <c r="S995" s="3" t="s">
        <v>1293</v>
      </c>
      <c r="T995" s="12" t="s">
        <v>5121</v>
      </c>
      <c r="U995" s="1" t="s">
        <v>49</v>
      </c>
      <c r="V995" s="13" t="s">
        <v>121</v>
      </c>
      <c r="W995" s="11" t="s">
        <v>1237</v>
      </c>
      <c r="X995" s="11" t="s">
        <v>1210</v>
      </c>
      <c r="Y995" s="11" t="s">
        <v>1209</v>
      </c>
      <c r="Z995" s="11" t="s">
        <v>49</v>
      </c>
      <c r="AA995" s="11">
        <v>4434</v>
      </c>
      <c r="AC995" s="11" t="s">
        <v>6791</v>
      </c>
      <c r="AD995" s="3">
        <v>6674</v>
      </c>
      <c r="AE995" s="45">
        <f t="shared" si="46"/>
        <v>0</v>
      </c>
    </row>
    <row r="996" spans="1:31" ht="12" customHeight="1" x14ac:dyDescent="0.25">
      <c r="A996" s="45">
        <f t="shared" si="45"/>
        <v>0.25</v>
      </c>
      <c r="B996" s="45" t="str">
        <f t="shared" si="47"/>
        <v/>
      </c>
      <c r="D996" s="1" t="s">
        <v>540</v>
      </c>
      <c r="E996" s="35">
        <v>24</v>
      </c>
      <c r="F996" s="1" t="s">
        <v>12</v>
      </c>
      <c r="G996" s="1" t="s">
        <v>20</v>
      </c>
      <c r="H996" s="1"/>
      <c r="I996" s="39">
        <v>43496</v>
      </c>
      <c r="J996" s="1" t="s">
        <v>3174</v>
      </c>
      <c r="K996" s="1" t="s">
        <v>834</v>
      </c>
      <c r="L996" s="1" t="s">
        <v>41</v>
      </c>
      <c r="M996" s="15">
        <v>7055</v>
      </c>
      <c r="N996" s="1" t="s">
        <v>834</v>
      </c>
      <c r="O996" s="1" t="s">
        <v>901</v>
      </c>
      <c r="P996" s="1" t="s">
        <v>17</v>
      </c>
      <c r="Q996" s="1" t="s">
        <v>3175</v>
      </c>
      <c r="R996" s="1" t="s">
        <v>6798</v>
      </c>
      <c r="S996" s="3" t="s">
        <v>1293</v>
      </c>
      <c r="T996" s="12" t="s">
        <v>3176</v>
      </c>
      <c r="U996" s="1" t="s">
        <v>49</v>
      </c>
      <c r="V996" s="13" t="s">
        <v>18</v>
      </c>
      <c r="W996" s="11" t="s">
        <v>1234</v>
      </c>
      <c r="X996" s="11" t="s">
        <v>1208</v>
      </c>
      <c r="Y996" s="11" t="s">
        <v>1212</v>
      </c>
      <c r="Z996" s="11" t="s">
        <v>49</v>
      </c>
      <c r="AA996" s="11">
        <v>4454</v>
      </c>
      <c r="AC996" s="11" t="s">
        <v>6791</v>
      </c>
      <c r="AD996" s="3">
        <v>6673</v>
      </c>
      <c r="AE996" s="45">
        <f t="shared" si="46"/>
        <v>0.25</v>
      </c>
    </row>
    <row r="997" spans="1:31" ht="12" customHeight="1" x14ac:dyDescent="0.25">
      <c r="A997" s="45">
        <f t="shared" si="45"/>
        <v>0.5</v>
      </c>
      <c r="B997" s="45" t="str">
        <f t="shared" si="47"/>
        <v/>
      </c>
      <c r="D997" s="1" t="s">
        <v>2318</v>
      </c>
      <c r="E997" s="35">
        <v>47</v>
      </c>
      <c r="F997" s="1" t="s">
        <v>12</v>
      </c>
      <c r="G997" s="1" t="s">
        <v>25</v>
      </c>
      <c r="H997" s="12" t="s">
        <v>2319</v>
      </c>
      <c r="I997" s="39">
        <v>43495</v>
      </c>
      <c r="J997" s="1" t="s">
        <v>2320</v>
      </c>
      <c r="K997" s="1" t="s">
        <v>184</v>
      </c>
      <c r="L997" s="1" t="s">
        <v>56</v>
      </c>
      <c r="M997" s="15">
        <v>85020</v>
      </c>
      <c r="N997" s="1" t="s">
        <v>185</v>
      </c>
      <c r="O997" s="1" t="s">
        <v>186</v>
      </c>
      <c r="P997" s="1" t="s">
        <v>17</v>
      </c>
      <c r="Q997" s="1" t="s">
        <v>2321</v>
      </c>
      <c r="R997" s="1" t="s">
        <v>6798</v>
      </c>
      <c r="S997" s="3" t="s">
        <v>1293</v>
      </c>
      <c r="T997" s="12" t="s">
        <v>2322</v>
      </c>
      <c r="U997" s="1" t="s">
        <v>49</v>
      </c>
      <c r="V997" s="13" t="s">
        <v>18</v>
      </c>
      <c r="W997" s="11" t="s">
        <v>1234</v>
      </c>
      <c r="X997" s="11" t="s">
        <v>1210</v>
      </c>
      <c r="Y997" s="11" t="s">
        <v>1212</v>
      </c>
      <c r="Z997" s="11" t="s">
        <v>49</v>
      </c>
      <c r="AA997" s="11">
        <v>4511</v>
      </c>
      <c r="AC997" s="11" t="s">
        <v>6793</v>
      </c>
      <c r="AD997" s="3">
        <v>6671</v>
      </c>
      <c r="AE997" s="45">
        <f t="shared" si="46"/>
        <v>0.5</v>
      </c>
    </row>
    <row r="998" spans="1:31" ht="12" customHeight="1" x14ac:dyDescent="0.25">
      <c r="A998" s="45">
        <f t="shared" si="45"/>
        <v>0.5</v>
      </c>
      <c r="B998" s="45" t="str">
        <f t="shared" si="47"/>
        <v/>
      </c>
      <c r="D998" s="1" t="s">
        <v>4804</v>
      </c>
      <c r="E998" s="35">
        <v>52</v>
      </c>
      <c r="F998" s="1" t="s">
        <v>12</v>
      </c>
      <c r="G998" s="1" t="s">
        <v>25</v>
      </c>
      <c r="H998" s="12" t="s">
        <v>4805</v>
      </c>
      <c r="I998" s="39">
        <v>43495</v>
      </c>
      <c r="J998" s="1" t="s">
        <v>4806</v>
      </c>
      <c r="K998" s="1" t="s">
        <v>419</v>
      </c>
      <c r="L998" s="1" t="s">
        <v>39</v>
      </c>
      <c r="M998" s="15">
        <v>79706</v>
      </c>
      <c r="N998" s="1" t="s">
        <v>419</v>
      </c>
      <c r="O998" s="1" t="s">
        <v>1363</v>
      </c>
      <c r="P998" s="1" t="s">
        <v>17</v>
      </c>
      <c r="Q998" s="1" t="s">
        <v>4807</v>
      </c>
      <c r="R998" s="1" t="s">
        <v>6798</v>
      </c>
      <c r="S998" s="3" t="s">
        <v>1293</v>
      </c>
      <c r="T998" s="12" t="s">
        <v>4808</v>
      </c>
      <c r="U998" s="1" t="s">
        <v>49</v>
      </c>
      <c r="V998" s="13" t="s">
        <v>24</v>
      </c>
      <c r="W998" s="11" t="s">
        <v>1214</v>
      </c>
      <c r="X998" s="11" t="s">
        <v>1210</v>
      </c>
      <c r="Y998" s="11" t="s">
        <v>1211</v>
      </c>
      <c r="Z998" s="11" t="s">
        <v>49</v>
      </c>
      <c r="AA998" s="11">
        <v>4512</v>
      </c>
      <c r="AC998" s="11" t="s">
        <v>6792</v>
      </c>
      <c r="AD998" s="3">
        <v>6672</v>
      </c>
      <c r="AE998" s="45">
        <f t="shared" si="46"/>
        <v>0.5</v>
      </c>
    </row>
    <row r="999" spans="1:31" ht="12" customHeight="1" x14ac:dyDescent="0.25">
      <c r="A999" s="45">
        <f t="shared" si="45"/>
        <v>0.25</v>
      </c>
      <c r="B999" s="45" t="str">
        <f t="shared" si="47"/>
        <v/>
      </c>
      <c r="D999" s="1" t="s">
        <v>5429</v>
      </c>
      <c r="E999" s="35">
        <v>27</v>
      </c>
      <c r="F999" s="1" t="s">
        <v>12</v>
      </c>
      <c r="G999" s="1" t="s">
        <v>30</v>
      </c>
      <c r="H999" s="1"/>
      <c r="I999" s="39">
        <v>43494</v>
      </c>
      <c r="J999" s="1" t="s">
        <v>5430</v>
      </c>
      <c r="K999" s="1" t="s">
        <v>331</v>
      </c>
      <c r="L999" s="1" t="s">
        <v>39</v>
      </c>
      <c r="M999" s="15">
        <v>78744</v>
      </c>
      <c r="N999" s="1" t="s">
        <v>332</v>
      </c>
      <c r="O999" s="1" t="s">
        <v>333</v>
      </c>
      <c r="P999" s="1" t="s">
        <v>17</v>
      </c>
      <c r="Q999" s="1" t="s">
        <v>5431</v>
      </c>
      <c r="R999" s="1" t="s">
        <v>6798</v>
      </c>
      <c r="S999" s="3" t="s">
        <v>1293</v>
      </c>
      <c r="T999" s="12" t="s">
        <v>5432</v>
      </c>
      <c r="U999" s="1" t="s">
        <v>161</v>
      </c>
      <c r="V999" s="13" t="s">
        <v>18</v>
      </c>
      <c r="W999" s="11" t="s">
        <v>1234</v>
      </c>
      <c r="X999" s="11" t="s">
        <v>1210</v>
      </c>
      <c r="Y999" s="11" t="s">
        <v>1209</v>
      </c>
      <c r="Z999" s="11" t="s">
        <v>161</v>
      </c>
      <c r="AA999" s="11">
        <v>4425</v>
      </c>
      <c r="AC999" s="11" t="s">
        <v>6793</v>
      </c>
      <c r="AD999" s="3">
        <v>6669</v>
      </c>
      <c r="AE999" s="45">
        <f t="shared" si="46"/>
        <v>0.25</v>
      </c>
    </row>
    <row r="1000" spans="1:31" ht="12" customHeight="1" x14ac:dyDescent="0.25">
      <c r="A1000" s="45">
        <f t="shared" si="45"/>
        <v>0</v>
      </c>
      <c r="B1000" s="45" t="str">
        <f t="shared" si="47"/>
        <v/>
      </c>
      <c r="D1000" s="1" t="s">
        <v>4942</v>
      </c>
      <c r="E1000" s="35">
        <v>51</v>
      </c>
      <c r="F1000" s="1" t="s">
        <v>12</v>
      </c>
      <c r="G1000" s="1" t="s">
        <v>265</v>
      </c>
      <c r="H1000" s="12" t="s">
        <v>4943</v>
      </c>
      <c r="I1000" s="39">
        <v>43494</v>
      </c>
      <c r="J1000" s="1" t="s">
        <v>4944</v>
      </c>
      <c r="K1000" s="1" t="s">
        <v>466</v>
      </c>
      <c r="L1000" s="1" t="s">
        <v>246</v>
      </c>
      <c r="M1000" s="15">
        <v>96817</v>
      </c>
      <c r="N1000" s="1" t="s">
        <v>466</v>
      </c>
      <c r="O1000" s="1" t="s">
        <v>565</v>
      </c>
      <c r="P1000" s="1" t="s">
        <v>17</v>
      </c>
      <c r="Q1000" s="1" t="s">
        <v>4945</v>
      </c>
      <c r="R1000" s="1" t="s">
        <v>6798</v>
      </c>
      <c r="S1000" s="3" t="s">
        <v>1293</v>
      </c>
      <c r="T1000" s="12" t="s">
        <v>4946</v>
      </c>
      <c r="U1000" s="1" t="s">
        <v>49</v>
      </c>
      <c r="V1000" s="13" t="s">
        <v>121</v>
      </c>
      <c r="W1000" s="11" t="s">
        <v>1237</v>
      </c>
      <c r="X1000" s="11" t="s">
        <v>1210</v>
      </c>
      <c r="Y1000" s="11" t="s">
        <v>1209</v>
      </c>
      <c r="Z1000" s="11" t="s">
        <v>49</v>
      </c>
      <c r="AA1000" s="11">
        <v>4423</v>
      </c>
      <c r="AC1000" s="11" t="s">
        <v>6793</v>
      </c>
      <c r="AD1000" s="3">
        <v>6670</v>
      </c>
      <c r="AE1000" s="45">
        <f t="shared" si="46"/>
        <v>0</v>
      </c>
    </row>
    <row r="1001" spans="1:31" ht="12" customHeight="1" x14ac:dyDescent="0.25">
      <c r="A1001" s="45">
        <f t="shared" si="45"/>
        <v>0.25</v>
      </c>
      <c r="B1001" s="45">
        <f t="shared" si="47"/>
        <v>0.25</v>
      </c>
      <c r="D1001" s="1" t="s">
        <v>4350</v>
      </c>
      <c r="E1001" s="35">
        <v>46</v>
      </c>
      <c r="F1001" s="1" t="s">
        <v>12</v>
      </c>
      <c r="G1001" s="1" t="s">
        <v>42</v>
      </c>
      <c r="H1001" s="12" t="s">
        <v>4351</v>
      </c>
      <c r="I1001" s="39">
        <v>43493</v>
      </c>
      <c r="J1001" s="1" t="s">
        <v>4352</v>
      </c>
      <c r="K1001" s="1" t="s">
        <v>154</v>
      </c>
      <c r="L1001" s="17" t="s">
        <v>41</v>
      </c>
      <c r="M1001" s="15">
        <v>7103</v>
      </c>
      <c r="N1001" s="1" t="s">
        <v>155</v>
      </c>
      <c r="O1001" s="1" t="s">
        <v>156</v>
      </c>
      <c r="P1001" s="1" t="s">
        <v>17</v>
      </c>
      <c r="Q1001" s="1" t="s">
        <v>4353</v>
      </c>
      <c r="R1001" s="1" t="s">
        <v>305</v>
      </c>
      <c r="S1001" s="3" t="s">
        <v>1162</v>
      </c>
      <c r="T1001" s="12" t="s">
        <v>4354</v>
      </c>
      <c r="U1001" s="1" t="s">
        <v>49</v>
      </c>
      <c r="V1001" s="13" t="s">
        <v>18</v>
      </c>
      <c r="W1001" s="11" t="s">
        <v>1234</v>
      </c>
      <c r="X1001" s="11" t="s">
        <v>1208</v>
      </c>
      <c r="Y1001" s="11" t="s">
        <v>1209</v>
      </c>
      <c r="Z1001" s="11" t="s">
        <v>49</v>
      </c>
      <c r="AA1001" s="11">
        <v>4422</v>
      </c>
      <c r="AC1001" s="11" t="s">
        <v>6791</v>
      </c>
      <c r="AD1001" s="3">
        <v>6664</v>
      </c>
      <c r="AE1001" s="45">
        <f t="shared" si="46"/>
        <v>0.25</v>
      </c>
    </row>
    <row r="1002" spans="1:31" ht="12" customHeight="1" x14ac:dyDescent="0.25">
      <c r="A1002" s="45">
        <f t="shared" si="45"/>
        <v>0.5</v>
      </c>
      <c r="B1002" s="45">
        <f t="shared" si="47"/>
        <v>0.5</v>
      </c>
      <c r="D1002" s="1" t="s">
        <v>2095</v>
      </c>
      <c r="E1002" s="35">
        <v>29</v>
      </c>
      <c r="F1002" s="1" t="s">
        <v>12</v>
      </c>
      <c r="G1002" s="1" t="s">
        <v>42</v>
      </c>
      <c r="H1002" s="12" t="s">
        <v>2096</v>
      </c>
      <c r="I1002" s="39">
        <v>43493</v>
      </c>
      <c r="J1002" s="1" t="s">
        <v>2097</v>
      </c>
      <c r="K1002" s="1" t="s">
        <v>132</v>
      </c>
      <c r="L1002" s="17" t="s">
        <v>33</v>
      </c>
      <c r="M1002" s="15">
        <v>49203</v>
      </c>
      <c r="N1002" s="1" t="s">
        <v>132</v>
      </c>
      <c r="O1002" s="1" t="s">
        <v>711</v>
      </c>
      <c r="P1002" s="1" t="s">
        <v>17</v>
      </c>
      <c r="Q1002" s="1" t="s">
        <v>2098</v>
      </c>
      <c r="R1002" s="1" t="s">
        <v>6798</v>
      </c>
      <c r="S1002" s="3" t="s">
        <v>1293</v>
      </c>
      <c r="T1002" s="12" t="s">
        <v>2099</v>
      </c>
      <c r="U1002" s="1" t="s">
        <v>49</v>
      </c>
      <c r="V1002" s="13" t="s">
        <v>18</v>
      </c>
      <c r="W1002" s="11" t="s">
        <v>1234</v>
      </c>
      <c r="X1002" s="11" t="s">
        <v>1210</v>
      </c>
      <c r="Y1002" s="11" t="s">
        <v>1212</v>
      </c>
      <c r="Z1002" s="11" t="s">
        <v>49</v>
      </c>
      <c r="AA1002" s="11">
        <v>4416</v>
      </c>
      <c r="AC1002" s="11" t="s">
        <v>6793</v>
      </c>
      <c r="AD1002" s="3">
        <v>6660</v>
      </c>
      <c r="AE1002" s="45">
        <f t="shared" si="46"/>
        <v>0.5</v>
      </c>
    </row>
    <row r="1003" spans="1:31" ht="12" customHeight="1" x14ac:dyDescent="0.25">
      <c r="A1003" s="45">
        <f t="shared" si="45"/>
        <v>0.25</v>
      </c>
      <c r="B1003" s="45" t="str">
        <f t="shared" si="47"/>
        <v/>
      </c>
      <c r="D1003" s="1" t="s">
        <v>4022</v>
      </c>
      <c r="E1003" s="35">
        <v>46</v>
      </c>
      <c r="F1003" s="1" t="s">
        <v>12</v>
      </c>
      <c r="G1003" s="1" t="s">
        <v>20</v>
      </c>
      <c r="H1003" s="1"/>
      <c r="I1003" s="39">
        <v>43493</v>
      </c>
      <c r="J1003" s="1" t="s">
        <v>4023</v>
      </c>
      <c r="K1003" s="1" t="s">
        <v>1021</v>
      </c>
      <c r="L1003" s="1" t="s">
        <v>28</v>
      </c>
      <c r="M1003" s="15">
        <v>96080</v>
      </c>
      <c r="N1003" s="1" t="s">
        <v>513</v>
      </c>
      <c r="O1003" s="1" t="s">
        <v>1295</v>
      </c>
      <c r="P1003" s="1" t="s">
        <v>17</v>
      </c>
      <c r="Q1003" s="1" t="s">
        <v>4024</v>
      </c>
      <c r="R1003" s="1" t="s">
        <v>6798</v>
      </c>
      <c r="S1003" s="3" t="s">
        <v>1293</v>
      </c>
      <c r="T1003" s="12" t="s">
        <v>4025</v>
      </c>
      <c r="U1003" s="1" t="s">
        <v>49</v>
      </c>
      <c r="V1003" s="13" t="s">
        <v>18</v>
      </c>
      <c r="W1003" s="11" t="s">
        <v>1233</v>
      </c>
      <c r="X1003" s="11" t="s">
        <v>1208</v>
      </c>
      <c r="Y1003" s="11" t="s">
        <v>1086</v>
      </c>
      <c r="Z1003" s="11" t="s">
        <v>49</v>
      </c>
      <c r="AA1003" s="11">
        <v>4430</v>
      </c>
      <c r="AC1003" s="11" t="s">
        <v>6792</v>
      </c>
      <c r="AD1003" s="3">
        <v>6665</v>
      </c>
      <c r="AE1003" s="45">
        <f t="shared" si="46"/>
        <v>0.25</v>
      </c>
    </row>
    <row r="1004" spans="1:31" ht="12" customHeight="1" x14ac:dyDescent="0.25">
      <c r="A1004" s="45">
        <f t="shared" si="45"/>
        <v>0.5</v>
      </c>
      <c r="B1004" s="45" t="str">
        <f t="shared" si="47"/>
        <v/>
      </c>
      <c r="D1004" s="1" t="s">
        <v>3165</v>
      </c>
      <c r="E1004" s="35">
        <v>52</v>
      </c>
      <c r="F1004" s="1" t="s">
        <v>12</v>
      </c>
      <c r="G1004" s="1" t="s">
        <v>20</v>
      </c>
      <c r="H1004" s="1"/>
      <c r="I1004" s="39">
        <v>43493</v>
      </c>
      <c r="J1004" s="1" t="s">
        <v>3166</v>
      </c>
      <c r="K1004" s="1" t="s">
        <v>3167</v>
      </c>
      <c r="L1004" s="1" t="s">
        <v>28</v>
      </c>
      <c r="M1004" s="15">
        <v>95974</v>
      </c>
      <c r="N1004" s="1" t="s">
        <v>665</v>
      </c>
      <c r="O1004" s="1" t="s">
        <v>839</v>
      </c>
      <c r="P1004" s="1" t="s">
        <v>17</v>
      </c>
      <c r="Q1004" s="1" t="s">
        <v>3168</v>
      </c>
      <c r="R1004" s="1" t="s">
        <v>6798</v>
      </c>
      <c r="S1004" s="3" t="s">
        <v>1293</v>
      </c>
      <c r="T1004" s="12" t="s">
        <v>3169</v>
      </c>
      <c r="U1004" s="1" t="s">
        <v>49</v>
      </c>
      <c r="V1004" s="13" t="s">
        <v>18</v>
      </c>
      <c r="W1004" s="11" t="s">
        <v>1234</v>
      </c>
      <c r="X1004" s="11" t="s">
        <v>1210</v>
      </c>
      <c r="Y1004" s="11" t="s">
        <v>1209</v>
      </c>
      <c r="Z1004" s="11" t="s">
        <v>49</v>
      </c>
      <c r="AA1004" s="11">
        <v>4428</v>
      </c>
      <c r="AC1004" s="11" t="e">
        <v>#N/A</v>
      </c>
      <c r="AD1004" s="3">
        <v>6663</v>
      </c>
      <c r="AE1004" s="45">
        <f t="shared" si="46"/>
        <v>0.5</v>
      </c>
    </row>
    <row r="1005" spans="1:31" ht="12" customHeight="1" x14ac:dyDescent="0.25">
      <c r="A1005" s="45">
        <f t="shared" si="45"/>
        <v>1</v>
      </c>
      <c r="B1005" s="45" t="str">
        <f t="shared" si="47"/>
        <v/>
      </c>
      <c r="D1005" s="1" t="s">
        <v>2236</v>
      </c>
      <c r="E1005" s="35">
        <v>59</v>
      </c>
      <c r="F1005" s="1" t="s">
        <v>12</v>
      </c>
      <c r="G1005" s="1" t="s">
        <v>25</v>
      </c>
      <c r="H1005" s="12" t="s">
        <v>2237</v>
      </c>
      <c r="I1005" s="39">
        <v>43493</v>
      </c>
      <c r="J1005" s="1" t="s">
        <v>2238</v>
      </c>
      <c r="K1005" s="1" t="s">
        <v>210</v>
      </c>
      <c r="L1005" s="1" t="s">
        <v>39</v>
      </c>
      <c r="M1005" s="15">
        <v>77012</v>
      </c>
      <c r="N1005" s="1" t="s">
        <v>162</v>
      </c>
      <c r="O1005" s="1" t="s">
        <v>211</v>
      </c>
      <c r="P1005" s="1" t="s">
        <v>17</v>
      </c>
      <c r="Q1005" s="1" t="s">
        <v>2239</v>
      </c>
      <c r="R1005" s="1" t="s">
        <v>6798</v>
      </c>
      <c r="S1005" s="3" t="s">
        <v>1293</v>
      </c>
      <c r="T1005" s="12" t="s">
        <v>2240</v>
      </c>
      <c r="U1005" s="1" t="s">
        <v>49</v>
      </c>
      <c r="V1005" s="13" t="s">
        <v>18</v>
      </c>
      <c r="W1005" s="11" t="s">
        <v>1234</v>
      </c>
      <c r="X1005" s="11" t="s">
        <v>1210</v>
      </c>
      <c r="Y1005" s="11" t="s">
        <v>1211</v>
      </c>
      <c r="Z1005" s="11" t="s">
        <v>49</v>
      </c>
      <c r="AA1005" s="11">
        <v>4421</v>
      </c>
      <c r="AC1005" s="11" t="s">
        <v>6791</v>
      </c>
      <c r="AD1005" s="3">
        <v>6661</v>
      </c>
      <c r="AE1005" s="45">
        <f t="shared" si="46"/>
        <v>1</v>
      </c>
    </row>
    <row r="1006" spans="1:31" ht="12" customHeight="1" x14ac:dyDescent="0.25">
      <c r="A1006" s="45">
        <f t="shared" si="45"/>
        <v>0.5</v>
      </c>
      <c r="B1006" s="45" t="str">
        <f t="shared" si="47"/>
        <v/>
      </c>
      <c r="D1006" s="1" t="s">
        <v>2241</v>
      </c>
      <c r="E1006" s="35">
        <v>30</v>
      </c>
      <c r="F1006" s="1" t="s">
        <v>12</v>
      </c>
      <c r="G1006" s="1" t="s">
        <v>25</v>
      </c>
      <c r="H1006" s="12" t="s">
        <v>2242</v>
      </c>
      <c r="I1006" s="39">
        <v>43493</v>
      </c>
      <c r="J1006" s="1" t="s">
        <v>2243</v>
      </c>
      <c r="K1006" s="1" t="s">
        <v>2244</v>
      </c>
      <c r="L1006" s="1" t="s">
        <v>129</v>
      </c>
      <c r="M1006" s="15">
        <v>13904</v>
      </c>
      <c r="N1006" s="1" t="s">
        <v>870</v>
      </c>
      <c r="O1006" s="1" t="s">
        <v>1119</v>
      </c>
      <c r="P1006" s="1" t="s">
        <v>17</v>
      </c>
      <c r="Q1006" s="1" t="s">
        <v>2245</v>
      </c>
      <c r="R1006" s="1" t="s">
        <v>6798</v>
      </c>
      <c r="S1006" s="3" t="s">
        <v>1293</v>
      </c>
      <c r="T1006" s="12" t="s">
        <v>2246</v>
      </c>
      <c r="U1006" s="1" t="s">
        <v>49</v>
      </c>
      <c r="V1006" s="13" t="s">
        <v>18</v>
      </c>
      <c r="W1006" s="11" t="s">
        <v>1234</v>
      </c>
      <c r="X1006" s="11" t="s">
        <v>1210</v>
      </c>
      <c r="Y1006" s="11" t="s">
        <v>1209</v>
      </c>
      <c r="Z1006" s="11" t="s">
        <v>49</v>
      </c>
      <c r="AA1006" s="11">
        <v>4427</v>
      </c>
      <c r="AC1006" s="11" t="s">
        <v>6793</v>
      </c>
      <c r="AD1006" s="3">
        <v>6662</v>
      </c>
      <c r="AE1006" s="45">
        <f t="shared" si="46"/>
        <v>0.5</v>
      </c>
    </row>
    <row r="1007" spans="1:31" ht="12" customHeight="1" x14ac:dyDescent="0.25">
      <c r="A1007" s="45">
        <f t="shared" si="45"/>
        <v>0.75</v>
      </c>
      <c r="B1007" s="45" t="str">
        <f t="shared" si="47"/>
        <v/>
      </c>
      <c r="D1007" s="1" t="s">
        <v>4286</v>
      </c>
      <c r="E1007" s="35">
        <v>55</v>
      </c>
      <c r="F1007" s="1" t="s">
        <v>12</v>
      </c>
      <c r="G1007" s="1" t="s">
        <v>25</v>
      </c>
      <c r="H1007" s="12" t="s">
        <v>4287</v>
      </c>
      <c r="I1007" s="39">
        <v>43493</v>
      </c>
      <c r="J1007" s="1" t="s">
        <v>4288</v>
      </c>
      <c r="K1007" s="1" t="s">
        <v>203</v>
      </c>
      <c r="L1007" s="1" t="s">
        <v>118</v>
      </c>
      <c r="M1007" s="15">
        <v>67216</v>
      </c>
      <c r="N1007" s="1" t="s">
        <v>204</v>
      </c>
      <c r="O1007" s="1" t="s">
        <v>1155</v>
      </c>
      <c r="P1007" s="1" t="s">
        <v>17</v>
      </c>
      <c r="Q1007" s="1" t="s">
        <v>4289</v>
      </c>
      <c r="R1007" s="1" t="s">
        <v>6798</v>
      </c>
      <c r="S1007" s="3" t="s">
        <v>1293</v>
      </c>
      <c r="T1007" s="12" t="s">
        <v>4290</v>
      </c>
      <c r="U1007" s="1" t="s">
        <v>49</v>
      </c>
      <c r="V1007" s="13" t="s">
        <v>6797</v>
      </c>
      <c r="W1007" s="11" t="s">
        <v>4276</v>
      </c>
      <c r="X1007" s="11" t="s">
        <v>1210</v>
      </c>
      <c r="Y1007" s="11" t="s">
        <v>1211</v>
      </c>
      <c r="Z1007" s="11" t="s">
        <v>49</v>
      </c>
      <c r="AA1007" s="11">
        <v>4424</v>
      </c>
      <c r="AC1007" s="11" t="s">
        <v>6791</v>
      </c>
      <c r="AD1007" s="3">
        <v>6666</v>
      </c>
      <c r="AE1007" s="45">
        <f t="shared" si="46"/>
        <v>0.75</v>
      </c>
    </row>
    <row r="1008" spans="1:31" ht="12" customHeight="1" x14ac:dyDescent="0.25">
      <c r="A1008" s="45">
        <f t="shared" si="45"/>
        <v>0.75</v>
      </c>
      <c r="B1008" s="45" t="str">
        <f t="shared" si="47"/>
        <v/>
      </c>
      <c r="D1008" s="1" t="s">
        <v>4400</v>
      </c>
      <c r="E1008" s="35">
        <v>58</v>
      </c>
      <c r="F1008" s="1" t="s">
        <v>52</v>
      </c>
      <c r="G1008" s="1" t="s">
        <v>25</v>
      </c>
      <c r="H1008" s="12" t="s">
        <v>4401</v>
      </c>
      <c r="I1008" s="39">
        <v>43493</v>
      </c>
      <c r="J1008" s="1" t="s">
        <v>2238</v>
      </c>
      <c r="K1008" s="1" t="s">
        <v>210</v>
      </c>
      <c r="L1008" s="1" t="s">
        <v>39</v>
      </c>
      <c r="M1008" s="15">
        <v>77012</v>
      </c>
      <c r="N1008" s="1" t="s">
        <v>162</v>
      </c>
      <c r="O1008" s="1" t="s">
        <v>211</v>
      </c>
      <c r="P1008" s="1" t="s">
        <v>17</v>
      </c>
      <c r="Q1008" s="1" t="s">
        <v>2239</v>
      </c>
      <c r="R1008" s="1" t="s">
        <v>6798</v>
      </c>
      <c r="S1008" s="3" t="s">
        <v>1293</v>
      </c>
      <c r="T1008" s="12" t="s">
        <v>2240</v>
      </c>
      <c r="U1008" s="1" t="s">
        <v>49</v>
      </c>
      <c r="V1008" s="13" t="s">
        <v>6797</v>
      </c>
      <c r="W1008" s="11" t="s">
        <v>1285</v>
      </c>
      <c r="X1008" s="11" t="s">
        <v>1210</v>
      </c>
      <c r="Y1008" s="11" t="s">
        <v>1211</v>
      </c>
      <c r="Z1008" s="11" t="s">
        <v>49</v>
      </c>
      <c r="AA1008" s="11">
        <v>4420</v>
      </c>
      <c r="AC1008" s="11" t="s">
        <v>6791</v>
      </c>
      <c r="AD1008" s="3">
        <v>6667</v>
      </c>
      <c r="AE1008" s="45">
        <f t="shared" si="46"/>
        <v>0.75</v>
      </c>
    </row>
    <row r="1009" spans="1:31" ht="12" customHeight="1" x14ac:dyDescent="0.25">
      <c r="A1009" s="45">
        <f t="shared" si="45"/>
        <v>0</v>
      </c>
      <c r="B1009" s="45">
        <f t="shared" si="47"/>
        <v>0</v>
      </c>
      <c r="D1009" s="1" t="s">
        <v>4788</v>
      </c>
      <c r="E1009" s="35">
        <v>27</v>
      </c>
      <c r="F1009" s="1" t="s">
        <v>12</v>
      </c>
      <c r="G1009" s="1" t="s">
        <v>42</v>
      </c>
      <c r="H1009" s="12" t="s">
        <v>4789</v>
      </c>
      <c r="I1009" s="39">
        <v>43493</v>
      </c>
      <c r="J1009" s="1" t="s">
        <v>4790</v>
      </c>
      <c r="K1009" s="1" t="s">
        <v>4791</v>
      </c>
      <c r="L1009" s="17" t="s">
        <v>103</v>
      </c>
      <c r="M1009" s="15">
        <v>89023</v>
      </c>
      <c r="N1009" s="1" t="s">
        <v>1244</v>
      </c>
      <c r="O1009" s="1" t="s">
        <v>1245</v>
      </c>
      <c r="P1009" s="1" t="s">
        <v>17</v>
      </c>
      <c r="Q1009" s="1" t="s">
        <v>4792</v>
      </c>
      <c r="R1009" s="1" t="s">
        <v>6798</v>
      </c>
      <c r="S1009" s="3" t="s">
        <v>1293</v>
      </c>
      <c r="T1009" s="12" t="s">
        <v>4793</v>
      </c>
      <c r="U1009" s="1" t="s">
        <v>49</v>
      </c>
      <c r="V1009" s="13" t="s">
        <v>24</v>
      </c>
      <c r="W1009" s="11" t="s">
        <v>1214</v>
      </c>
      <c r="X1009" s="11" t="s">
        <v>1208</v>
      </c>
      <c r="Y1009" s="11" t="s">
        <v>1209</v>
      </c>
      <c r="Z1009" s="11" t="s">
        <v>49</v>
      </c>
      <c r="AA1009" s="11">
        <v>4426</v>
      </c>
      <c r="AC1009" s="11" t="e">
        <v>#N/A</v>
      </c>
      <c r="AD1009" s="3">
        <v>6668</v>
      </c>
      <c r="AE1009" s="45">
        <f t="shared" si="46"/>
        <v>-0.25</v>
      </c>
    </row>
    <row r="1010" spans="1:31" ht="12" customHeight="1" x14ac:dyDescent="0.25">
      <c r="A1010" s="45">
        <f t="shared" si="45"/>
        <v>0</v>
      </c>
      <c r="B1010" s="45" t="str">
        <f t="shared" si="47"/>
        <v/>
      </c>
      <c r="D1010" s="1" t="s">
        <v>5081</v>
      </c>
      <c r="E1010" s="35">
        <v>25</v>
      </c>
      <c r="F1010" s="1" t="s">
        <v>12</v>
      </c>
      <c r="G1010" s="1" t="s">
        <v>59</v>
      </c>
      <c r="H1010" s="1"/>
      <c r="I1010" s="39">
        <v>43492</v>
      </c>
      <c r="J1010" s="1" t="s">
        <v>5082</v>
      </c>
      <c r="K1010" s="1" t="s">
        <v>1096</v>
      </c>
      <c r="L1010" s="1" t="s">
        <v>61</v>
      </c>
      <c r="M1010" s="15">
        <v>57570</v>
      </c>
      <c r="N1010" s="1" t="s">
        <v>1097</v>
      </c>
      <c r="O1010" s="1" t="s">
        <v>1311</v>
      </c>
      <c r="P1010" s="1" t="s">
        <v>17</v>
      </c>
      <c r="Q1010" s="1" t="s">
        <v>5083</v>
      </c>
      <c r="R1010" s="1" t="s">
        <v>6798</v>
      </c>
      <c r="S1010" s="3" t="s">
        <v>1293</v>
      </c>
      <c r="T1010" s="12" t="s">
        <v>5084</v>
      </c>
      <c r="U1010" s="1" t="s">
        <v>268</v>
      </c>
      <c r="V1010" s="13" t="s">
        <v>121</v>
      </c>
      <c r="W1010" s="11" t="s">
        <v>1237</v>
      </c>
      <c r="X1010" s="11" t="s">
        <v>1210</v>
      </c>
      <c r="Y1010" s="11" t="s">
        <v>1209</v>
      </c>
      <c r="Z1010" s="11" t="s">
        <v>49</v>
      </c>
      <c r="AA1010" s="11">
        <v>4429</v>
      </c>
      <c r="AC1010" s="11" t="s">
        <v>6792</v>
      </c>
      <c r="AD1010" s="3">
        <v>6659</v>
      </c>
      <c r="AE1010" s="45">
        <f t="shared" si="46"/>
        <v>0</v>
      </c>
    </row>
    <row r="1011" spans="1:31" ht="12" customHeight="1" x14ac:dyDescent="0.25">
      <c r="A1011" s="45">
        <f t="shared" si="45"/>
        <v>0.75</v>
      </c>
      <c r="B1011" s="45" t="str">
        <f t="shared" si="47"/>
        <v/>
      </c>
      <c r="D1011" s="1" t="s">
        <v>5448</v>
      </c>
      <c r="E1011" s="34">
        <v>48</v>
      </c>
      <c r="F1011" s="1" t="s">
        <v>12</v>
      </c>
      <c r="G1011" s="1" t="s">
        <v>20</v>
      </c>
      <c r="H1011" s="1"/>
      <c r="I1011" s="39">
        <v>43490</v>
      </c>
      <c r="J1011" s="1" t="s">
        <v>5449</v>
      </c>
      <c r="K1011" s="1" t="s">
        <v>477</v>
      </c>
      <c r="L1011" s="1" t="s">
        <v>39</v>
      </c>
      <c r="M1011" s="15">
        <v>75041</v>
      </c>
      <c r="N1011" s="1" t="s">
        <v>106</v>
      </c>
      <c r="O1011" s="1" t="s">
        <v>478</v>
      </c>
      <c r="P1011" s="1" t="s">
        <v>17</v>
      </c>
      <c r="Q1011" s="1" t="s">
        <v>5450</v>
      </c>
      <c r="R1011" s="1" t="s">
        <v>6798</v>
      </c>
      <c r="S1011" s="3" t="s">
        <v>1293</v>
      </c>
      <c r="T1011" s="14" t="s">
        <v>5451</v>
      </c>
      <c r="U1011" s="1" t="s">
        <v>161</v>
      </c>
      <c r="V1011" s="13" t="s">
        <v>18</v>
      </c>
      <c r="W1011" s="11" t="s">
        <v>1234</v>
      </c>
      <c r="X1011" s="11" t="s">
        <v>1210</v>
      </c>
      <c r="Y1011" s="11" t="s">
        <v>1211</v>
      </c>
      <c r="Z1011" s="11" t="s">
        <v>49</v>
      </c>
      <c r="AA1011" s="11">
        <v>4418</v>
      </c>
      <c r="AC1011" s="11" t="s">
        <v>6793</v>
      </c>
      <c r="AD1011" s="3">
        <v>6656</v>
      </c>
      <c r="AE1011" s="45">
        <f t="shared" si="46"/>
        <v>0.75</v>
      </c>
    </row>
    <row r="1012" spans="1:31" ht="12" customHeight="1" x14ac:dyDescent="0.25">
      <c r="A1012" s="45">
        <f t="shared" si="45"/>
        <v>0.75</v>
      </c>
      <c r="B1012" s="45" t="str">
        <f t="shared" si="47"/>
        <v/>
      </c>
      <c r="D1012" s="1" t="s">
        <v>5452</v>
      </c>
      <c r="E1012" s="35">
        <v>69</v>
      </c>
      <c r="F1012" s="1" t="s">
        <v>12</v>
      </c>
      <c r="G1012" s="1" t="s">
        <v>20</v>
      </c>
      <c r="H1012" s="1"/>
      <c r="I1012" s="39">
        <v>43490</v>
      </c>
      <c r="J1012" s="1" t="s">
        <v>5453</v>
      </c>
      <c r="K1012" s="1" t="s">
        <v>5454</v>
      </c>
      <c r="L1012" s="1" t="s">
        <v>35</v>
      </c>
      <c r="M1012" s="15">
        <v>32535</v>
      </c>
      <c r="N1012" s="1" t="s">
        <v>676</v>
      </c>
      <c r="O1012" s="1" t="s">
        <v>677</v>
      </c>
      <c r="P1012" s="1" t="s">
        <v>17</v>
      </c>
      <c r="Q1012" s="1" t="s">
        <v>5455</v>
      </c>
      <c r="R1012" s="1" t="s">
        <v>6798</v>
      </c>
      <c r="S1012" s="3" t="s">
        <v>1293</v>
      </c>
      <c r="T1012" s="14" t="s">
        <v>5456</v>
      </c>
      <c r="U1012" s="1" t="s">
        <v>161</v>
      </c>
      <c r="V1012" s="13" t="s">
        <v>18</v>
      </c>
      <c r="W1012" s="11" t="s">
        <v>1234</v>
      </c>
      <c r="X1012" s="11" t="s">
        <v>1210</v>
      </c>
      <c r="Y1012" s="11" t="s">
        <v>1211</v>
      </c>
      <c r="Z1012" s="11" t="s">
        <v>49</v>
      </c>
      <c r="AA1012" s="11">
        <v>4419</v>
      </c>
      <c r="AC1012" s="11" t="s">
        <v>6792</v>
      </c>
      <c r="AD1012" s="3">
        <v>6657</v>
      </c>
      <c r="AE1012" s="45">
        <f t="shared" si="46"/>
        <v>0.75</v>
      </c>
    </row>
    <row r="1013" spans="1:31" ht="12" customHeight="1" x14ac:dyDescent="0.25">
      <c r="A1013" s="45">
        <f t="shared" si="45"/>
        <v>1</v>
      </c>
      <c r="B1013" s="45" t="str">
        <f t="shared" si="47"/>
        <v/>
      </c>
      <c r="D1013" s="1" t="s">
        <v>3159</v>
      </c>
      <c r="E1013" s="34">
        <v>60</v>
      </c>
      <c r="F1013" s="1" t="s">
        <v>12</v>
      </c>
      <c r="G1013" s="1" t="s">
        <v>20</v>
      </c>
      <c r="H1013" s="1"/>
      <c r="I1013" s="39">
        <v>43490</v>
      </c>
      <c r="J1013" s="1" t="s">
        <v>3160</v>
      </c>
      <c r="K1013" s="1" t="s">
        <v>3161</v>
      </c>
      <c r="L1013" s="1" t="s">
        <v>112</v>
      </c>
      <c r="M1013" s="15">
        <v>38024</v>
      </c>
      <c r="N1013" s="1" t="s">
        <v>1262</v>
      </c>
      <c r="O1013" s="1" t="s">
        <v>3162</v>
      </c>
      <c r="P1013" s="1" t="s">
        <v>17</v>
      </c>
      <c r="Q1013" s="1" t="s">
        <v>3163</v>
      </c>
      <c r="R1013" s="1" t="s">
        <v>6798</v>
      </c>
      <c r="S1013" s="3" t="s">
        <v>1293</v>
      </c>
      <c r="T1013" s="14" t="s">
        <v>3164</v>
      </c>
      <c r="U1013" s="1" t="s">
        <v>49</v>
      </c>
      <c r="V1013" s="13" t="s">
        <v>18</v>
      </c>
      <c r="W1013" s="11" t="s">
        <v>1234</v>
      </c>
      <c r="X1013" s="11" t="s">
        <v>1210</v>
      </c>
      <c r="Y1013" s="11" t="s">
        <v>1211</v>
      </c>
      <c r="Z1013" s="11" t="s">
        <v>49</v>
      </c>
      <c r="AA1013" s="11">
        <v>4417</v>
      </c>
      <c r="AC1013" s="11" t="s">
        <v>6792</v>
      </c>
      <c r="AD1013" s="3">
        <v>6655</v>
      </c>
      <c r="AE1013" s="45">
        <f t="shared" si="46"/>
        <v>1</v>
      </c>
    </row>
    <row r="1014" spans="1:31" ht="12" customHeight="1" x14ac:dyDescent="0.25">
      <c r="A1014" s="45">
        <f t="shared" si="45"/>
        <v>0</v>
      </c>
      <c r="B1014" s="45" t="str">
        <f t="shared" si="47"/>
        <v/>
      </c>
      <c r="D1014" s="1" t="s">
        <v>6311</v>
      </c>
      <c r="E1014" s="34">
        <v>30</v>
      </c>
      <c r="F1014" s="1" t="s">
        <v>12</v>
      </c>
      <c r="G1014" s="1" t="s">
        <v>25</v>
      </c>
      <c r="H1014" s="14" t="s">
        <v>6312</v>
      </c>
      <c r="I1014" s="39">
        <v>43490</v>
      </c>
      <c r="J1014" s="1" t="s">
        <v>6313</v>
      </c>
      <c r="K1014" s="1" t="s">
        <v>541</v>
      </c>
      <c r="L1014" s="1" t="s">
        <v>197</v>
      </c>
      <c r="M1014" s="15">
        <v>39073</v>
      </c>
      <c r="N1014" s="1" t="s">
        <v>692</v>
      </c>
      <c r="O1014" s="1" t="s">
        <v>5104</v>
      </c>
      <c r="P1014" s="1" t="s">
        <v>17</v>
      </c>
      <c r="Q1014" s="1" t="s">
        <v>6314</v>
      </c>
      <c r="R1014" s="1" t="s">
        <v>6798</v>
      </c>
      <c r="S1014" s="3" t="s">
        <v>1293</v>
      </c>
      <c r="T1014" s="14" t="s">
        <v>6315</v>
      </c>
      <c r="U1014" s="1" t="s">
        <v>49</v>
      </c>
      <c r="V1014" s="13" t="s">
        <v>24</v>
      </c>
      <c r="W1014" s="4" t="s">
        <v>6145</v>
      </c>
      <c r="X1014" s="4"/>
      <c r="Y1014" s="11"/>
      <c r="Z1014" s="11"/>
      <c r="AA1014" s="11"/>
      <c r="AC1014" s="11" t="s">
        <v>6792</v>
      </c>
      <c r="AD1014" s="3">
        <v>6658</v>
      </c>
      <c r="AE1014" s="45">
        <f t="shared" si="46"/>
        <v>0</v>
      </c>
    </row>
    <row r="1015" spans="1:31" ht="12" customHeight="1" x14ac:dyDescent="0.25">
      <c r="A1015" s="45">
        <f t="shared" si="45"/>
        <v>0.75</v>
      </c>
      <c r="B1015" s="45" t="str">
        <f t="shared" si="47"/>
        <v/>
      </c>
      <c r="D1015" s="1" t="s">
        <v>6418</v>
      </c>
      <c r="E1015" s="34">
        <v>34</v>
      </c>
      <c r="F1015" s="1" t="s">
        <v>12</v>
      </c>
      <c r="G1015" s="1" t="s">
        <v>30</v>
      </c>
      <c r="H1015" s="14" t="s">
        <v>6419</v>
      </c>
      <c r="I1015" s="39">
        <v>43489</v>
      </c>
      <c r="J1015" s="1" t="s">
        <v>6420</v>
      </c>
      <c r="K1015" s="1" t="s">
        <v>194</v>
      </c>
      <c r="L1015" s="1" t="s">
        <v>103</v>
      </c>
      <c r="M1015" s="15">
        <v>89123</v>
      </c>
      <c r="N1015" s="1" t="s">
        <v>167</v>
      </c>
      <c r="O1015" s="1" t="s">
        <v>168</v>
      </c>
      <c r="P1015" s="1" t="s">
        <v>17</v>
      </c>
      <c r="Q1015" s="1" t="s">
        <v>6421</v>
      </c>
      <c r="R1015" s="1" t="s">
        <v>6798</v>
      </c>
      <c r="S1015" s="3" t="s">
        <v>1293</v>
      </c>
      <c r="T1015" s="14" t="s">
        <v>6422</v>
      </c>
      <c r="U1015" s="1" t="s">
        <v>49</v>
      </c>
      <c r="V1015" s="13" t="s">
        <v>18</v>
      </c>
      <c r="W1015" s="4" t="s">
        <v>1234</v>
      </c>
      <c r="X1015" s="4" t="s">
        <v>1210</v>
      </c>
      <c r="Y1015" s="11"/>
      <c r="Z1015" s="11"/>
      <c r="AA1015" s="11"/>
      <c r="AC1015" s="11" t="s">
        <v>6793</v>
      </c>
      <c r="AD1015" s="3">
        <v>6652</v>
      </c>
      <c r="AE1015" s="45">
        <f t="shared" si="46"/>
        <v>0.75</v>
      </c>
    </row>
    <row r="1016" spans="1:31" ht="12" customHeight="1" x14ac:dyDescent="0.25">
      <c r="A1016" s="45">
        <f t="shared" si="45"/>
        <v>0.5</v>
      </c>
      <c r="B1016" s="45" t="str">
        <f t="shared" si="47"/>
        <v/>
      </c>
      <c r="D1016" s="3" t="s">
        <v>1399</v>
      </c>
      <c r="E1016" s="3">
        <v>24</v>
      </c>
      <c r="F1016" s="3" t="s">
        <v>52</v>
      </c>
      <c r="G1016" s="3" t="s">
        <v>25</v>
      </c>
      <c r="H1016" s="3" t="s">
        <v>1400</v>
      </c>
      <c r="I1016" s="39">
        <v>43489</v>
      </c>
      <c r="J1016" s="3" t="s">
        <v>1401</v>
      </c>
      <c r="K1016" s="3" t="s">
        <v>209</v>
      </c>
      <c r="L1016" s="3" t="s">
        <v>131</v>
      </c>
      <c r="M1016" s="15">
        <v>63111</v>
      </c>
      <c r="N1016" s="3" t="s">
        <v>1402</v>
      </c>
      <c r="O1016" s="3" t="s">
        <v>629</v>
      </c>
      <c r="P1016" s="3" t="s">
        <v>17</v>
      </c>
      <c r="Q1016" s="3" t="s">
        <v>1403</v>
      </c>
      <c r="R1016" s="3" t="s">
        <v>1328</v>
      </c>
      <c r="S1016" s="3" t="s">
        <v>305</v>
      </c>
      <c r="T1016" s="3" t="s">
        <v>1404</v>
      </c>
      <c r="U1016" s="3" t="s">
        <v>49</v>
      </c>
      <c r="V1016" s="13" t="s">
        <v>6797</v>
      </c>
      <c r="W1016" s="11" t="s">
        <v>1285</v>
      </c>
      <c r="X1016" s="11" t="s">
        <v>1208</v>
      </c>
      <c r="Y1016" s="11" t="s">
        <v>1211</v>
      </c>
      <c r="Z1016" s="11" t="s">
        <v>49</v>
      </c>
      <c r="AA1016" s="11">
        <v>4409</v>
      </c>
      <c r="AB1016" s="3" t="s">
        <v>6773</v>
      </c>
      <c r="AC1016" s="3" t="s">
        <v>6791</v>
      </c>
      <c r="AD1016" s="3">
        <v>6653</v>
      </c>
      <c r="AE1016" s="45">
        <f t="shared" si="46"/>
        <v>0.5</v>
      </c>
    </row>
    <row r="1017" spans="1:31" ht="12" customHeight="1" x14ac:dyDescent="0.25">
      <c r="A1017" s="45">
        <f t="shared" si="45"/>
        <v>0</v>
      </c>
      <c r="B1017" s="45" t="str">
        <f t="shared" si="47"/>
        <v/>
      </c>
      <c r="D1017" s="1" t="s">
        <v>4676</v>
      </c>
      <c r="E1017" s="34">
        <v>26</v>
      </c>
      <c r="F1017" s="1" t="s">
        <v>12</v>
      </c>
      <c r="G1017" s="1" t="s">
        <v>30</v>
      </c>
      <c r="H1017" s="14" t="s">
        <v>4677</v>
      </c>
      <c r="I1017" s="39">
        <v>43489</v>
      </c>
      <c r="J1017" s="1" t="s">
        <v>4678</v>
      </c>
      <c r="K1017" s="1" t="s">
        <v>590</v>
      </c>
      <c r="L1017" s="1" t="s">
        <v>56</v>
      </c>
      <c r="M1017" s="15">
        <v>85334</v>
      </c>
      <c r="N1017" s="1" t="s">
        <v>591</v>
      </c>
      <c r="O1017" s="1" t="s">
        <v>4679</v>
      </c>
      <c r="P1017" s="1" t="s">
        <v>17</v>
      </c>
      <c r="Q1017" s="1" t="s">
        <v>4680</v>
      </c>
      <c r="R1017" s="1" t="s">
        <v>6798</v>
      </c>
      <c r="S1017" s="3" t="s">
        <v>1293</v>
      </c>
      <c r="T1017" s="14" t="s">
        <v>4681</v>
      </c>
      <c r="U1017" s="1" t="s">
        <v>49</v>
      </c>
      <c r="V1017" s="13" t="s">
        <v>24</v>
      </c>
      <c r="W1017" s="11" t="s">
        <v>1213</v>
      </c>
      <c r="X1017" s="11" t="s">
        <v>1208</v>
      </c>
      <c r="Y1017" s="11" t="s">
        <v>1209</v>
      </c>
      <c r="Z1017" s="11" t="s">
        <v>49</v>
      </c>
      <c r="AA1017" s="11">
        <v>4514</v>
      </c>
      <c r="AC1017" s="11" t="s">
        <v>6792</v>
      </c>
      <c r="AD1017" s="3">
        <v>6654</v>
      </c>
      <c r="AE1017" s="45">
        <f t="shared" si="46"/>
        <v>-0.25</v>
      </c>
    </row>
    <row r="1018" spans="1:31" ht="12" customHeight="1" x14ac:dyDescent="0.25">
      <c r="A1018" s="45">
        <f t="shared" si="45"/>
        <v>0.25</v>
      </c>
      <c r="B1018" s="45">
        <f t="shared" si="47"/>
        <v>0.25</v>
      </c>
      <c r="D1018" s="1" t="s">
        <v>3675</v>
      </c>
      <c r="E1018" s="34">
        <v>46</v>
      </c>
      <c r="F1018" s="1" t="s">
        <v>12</v>
      </c>
      <c r="G1018" s="1" t="s">
        <v>42</v>
      </c>
      <c r="H1018" s="14" t="s">
        <v>3676</v>
      </c>
      <c r="I1018" s="39">
        <v>43488</v>
      </c>
      <c r="J1018" s="1" t="s">
        <v>3677</v>
      </c>
      <c r="K1018" s="1" t="s">
        <v>235</v>
      </c>
      <c r="L1018" s="1" t="s">
        <v>109</v>
      </c>
      <c r="M1018" s="15">
        <v>99205</v>
      </c>
      <c r="N1018" s="1" t="s">
        <v>235</v>
      </c>
      <c r="O1018" s="1" t="s">
        <v>236</v>
      </c>
      <c r="P1018" s="1" t="s">
        <v>17</v>
      </c>
      <c r="Q1018" s="1" t="s">
        <v>3678</v>
      </c>
      <c r="R1018" s="1" t="s">
        <v>6798</v>
      </c>
      <c r="S1018" s="3" t="s">
        <v>1293</v>
      </c>
      <c r="T1018" s="14" t="s">
        <v>3679</v>
      </c>
      <c r="U1018" s="1" t="s">
        <v>19</v>
      </c>
      <c r="V1018" s="13" t="s">
        <v>18</v>
      </c>
      <c r="W1018" s="11" t="s">
        <v>1233</v>
      </c>
      <c r="X1018" s="11" t="s">
        <v>1208</v>
      </c>
      <c r="Y1018" s="11"/>
      <c r="Z1018" s="11" t="s">
        <v>49</v>
      </c>
      <c r="AA1018" s="11">
        <v>4407</v>
      </c>
      <c r="AC1018" s="11" t="s">
        <v>6793</v>
      </c>
      <c r="AD1018" s="3">
        <v>6648</v>
      </c>
      <c r="AE1018" s="45">
        <f t="shared" si="46"/>
        <v>0.25</v>
      </c>
    </row>
    <row r="1019" spans="1:31" ht="12" customHeight="1" x14ac:dyDescent="0.25">
      <c r="A1019" s="45">
        <f t="shared" si="45"/>
        <v>0.5</v>
      </c>
      <c r="B1019" s="45" t="str">
        <f t="shared" si="47"/>
        <v/>
      </c>
      <c r="D1019" s="1" t="s">
        <v>2875</v>
      </c>
      <c r="E1019" s="34">
        <v>20</v>
      </c>
      <c r="F1019" s="1" t="s">
        <v>12</v>
      </c>
      <c r="G1019" s="1" t="s">
        <v>30</v>
      </c>
      <c r="H1019" s="14" t="s">
        <v>2876</v>
      </c>
      <c r="I1019" s="39">
        <v>43488</v>
      </c>
      <c r="J1019" s="1" t="s">
        <v>2877</v>
      </c>
      <c r="K1019" s="1" t="s">
        <v>739</v>
      </c>
      <c r="L1019" s="1" t="s">
        <v>56</v>
      </c>
      <c r="M1019" s="15">
        <v>86001</v>
      </c>
      <c r="N1019" s="1" t="s">
        <v>1132</v>
      </c>
      <c r="O1019" s="1" t="s">
        <v>885</v>
      </c>
      <c r="P1019" s="1" t="s">
        <v>17</v>
      </c>
      <c r="Q1019" s="1" t="s">
        <v>2878</v>
      </c>
      <c r="R1019" s="1" t="s">
        <v>6798</v>
      </c>
      <c r="S1019" s="3" t="s">
        <v>1293</v>
      </c>
      <c r="T1019" s="14" t="s">
        <v>2879</v>
      </c>
      <c r="U1019" s="1" t="s">
        <v>49</v>
      </c>
      <c r="V1019" s="13" t="s">
        <v>18</v>
      </c>
      <c r="W1019" s="11" t="s">
        <v>1234</v>
      </c>
      <c r="X1019" s="11" t="s">
        <v>1210</v>
      </c>
      <c r="Y1019" s="11" t="s">
        <v>1212</v>
      </c>
      <c r="Z1019" s="11" t="s">
        <v>49</v>
      </c>
      <c r="AA1019" s="11">
        <v>4414</v>
      </c>
      <c r="AC1019" s="11" t="s">
        <v>6793</v>
      </c>
      <c r="AD1019" s="3">
        <v>6647</v>
      </c>
      <c r="AE1019" s="45">
        <f t="shared" si="46"/>
        <v>0.5</v>
      </c>
    </row>
    <row r="1020" spans="1:31" ht="12" customHeight="1" x14ac:dyDescent="0.25">
      <c r="A1020" s="45">
        <f t="shared" si="45"/>
        <v>0.5</v>
      </c>
      <c r="B1020" s="45" t="str">
        <f t="shared" si="47"/>
        <v/>
      </c>
      <c r="D1020" s="1" t="s">
        <v>5661</v>
      </c>
      <c r="E1020" s="34">
        <v>46</v>
      </c>
      <c r="F1020" s="1" t="s">
        <v>12</v>
      </c>
      <c r="G1020" s="1" t="s">
        <v>25</v>
      </c>
      <c r="H1020" s="14" t="s">
        <v>5662</v>
      </c>
      <c r="I1020" s="39">
        <v>43488</v>
      </c>
      <c r="J1020" s="1" t="s">
        <v>5663</v>
      </c>
      <c r="K1020" s="1" t="s">
        <v>5664</v>
      </c>
      <c r="L1020" s="1" t="s">
        <v>85</v>
      </c>
      <c r="M1020" s="15">
        <v>46385</v>
      </c>
      <c r="N1020" s="1" t="s">
        <v>1083</v>
      </c>
      <c r="O1020" s="1" t="s">
        <v>5665</v>
      </c>
      <c r="P1020" s="1" t="s">
        <v>17</v>
      </c>
      <c r="Q1020" s="1" t="s">
        <v>5666</v>
      </c>
      <c r="R1020" s="1" t="s">
        <v>6798</v>
      </c>
      <c r="S1020" s="3" t="s">
        <v>1293</v>
      </c>
      <c r="T1020" s="14" t="s">
        <v>5667</v>
      </c>
      <c r="U1020" s="1" t="s">
        <v>161</v>
      </c>
      <c r="V1020" s="13" t="s">
        <v>18</v>
      </c>
      <c r="W1020" s="11" t="s">
        <v>1233</v>
      </c>
      <c r="X1020" s="11" t="s">
        <v>1210</v>
      </c>
      <c r="Y1020" s="11" t="s">
        <v>1211</v>
      </c>
      <c r="Z1020" s="11" t="s">
        <v>161</v>
      </c>
      <c r="AA1020" s="11">
        <v>4406</v>
      </c>
      <c r="AC1020" s="11" t="s">
        <v>6793</v>
      </c>
      <c r="AD1020" s="3">
        <v>6649</v>
      </c>
      <c r="AE1020" s="45">
        <f t="shared" si="46"/>
        <v>0.5</v>
      </c>
    </row>
    <row r="1021" spans="1:31" ht="12" customHeight="1" x14ac:dyDescent="0.25">
      <c r="A1021" s="45">
        <f t="shared" si="45"/>
        <v>0</v>
      </c>
      <c r="B1021" s="45" t="str">
        <f t="shared" si="47"/>
        <v/>
      </c>
      <c r="D1021" s="1" t="s">
        <v>4398</v>
      </c>
      <c r="E1021" s="34">
        <v>20</v>
      </c>
      <c r="F1021" s="1" t="s">
        <v>12</v>
      </c>
      <c r="G1021" s="1" t="s">
        <v>25</v>
      </c>
      <c r="H1021" s="14" t="s">
        <v>4399</v>
      </c>
      <c r="I1021" s="39">
        <v>43488</v>
      </c>
      <c r="J1021" s="1" t="s">
        <v>2877</v>
      </c>
      <c r="K1021" s="1" t="s">
        <v>739</v>
      </c>
      <c r="L1021" s="1" t="s">
        <v>56</v>
      </c>
      <c r="M1021" s="15">
        <v>86001</v>
      </c>
      <c r="N1021" s="1" t="s">
        <v>1132</v>
      </c>
      <c r="O1021" s="1" t="s">
        <v>885</v>
      </c>
      <c r="P1021" s="1" t="s">
        <v>17</v>
      </c>
      <c r="Q1021" s="1" t="s">
        <v>2878</v>
      </c>
      <c r="R1021" s="1" t="s">
        <v>6798</v>
      </c>
      <c r="S1021" s="3" t="s">
        <v>1293</v>
      </c>
      <c r="T1021" s="14" t="s">
        <v>2879</v>
      </c>
      <c r="U1021" s="1" t="s">
        <v>49</v>
      </c>
      <c r="V1021" s="13" t="s">
        <v>6797</v>
      </c>
      <c r="W1021" s="11" t="s">
        <v>1285</v>
      </c>
      <c r="X1021" s="11" t="s">
        <v>1213</v>
      </c>
      <c r="Y1021" s="11" t="s">
        <v>1212</v>
      </c>
      <c r="Z1021" s="11" t="s">
        <v>49</v>
      </c>
      <c r="AA1021" s="11">
        <v>4405</v>
      </c>
      <c r="AC1021" s="11" t="s">
        <v>6793</v>
      </c>
      <c r="AD1021" s="3">
        <v>6650</v>
      </c>
      <c r="AE1021" s="45">
        <f t="shared" si="46"/>
        <v>0</v>
      </c>
    </row>
    <row r="1022" spans="1:31" ht="12" customHeight="1" x14ac:dyDescent="0.25">
      <c r="A1022" s="45">
        <f t="shared" si="45"/>
        <v>0</v>
      </c>
      <c r="B1022" s="45" t="str">
        <f t="shared" si="47"/>
        <v/>
      </c>
      <c r="D1022" s="1" t="s">
        <v>540</v>
      </c>
      <c r="E1022" s="17"/>
      <c r="F1022" s="1"/>
      <c r="G1022" s="11" t="s">
        <v>59</v>
      </c>
      <c r="H1022" s="1"/>
      <c r="I1022" s="39">
        <v>43488</v>
      </c>
      <c r="J1022" s="1" t="s">
        <v>4769</v>
      </c>
      <c r="K1022" s="1" t="s">
        <v>4770</v>
      </c>
      <c r="L1022" s="1" t="s">
        <v>77</v>
      </c>
      <c r="M1022" s="15">
        <v>87325</v>
      </c>
      <c r="N1022" s="1" t="s">
        <v>1167</v>
      </c>
      <c r="O1022" s="1" t="s">
        <v>1202</v>
      </c>
      <c r="P1022" s="1" t="s">
        <v>17</v>
      </c>
      <c r="Q1022" s="1" t="s">
        <v>4771</v>
      </c>
      <c r="R1022" s="1" t="s">
        <v>6798</v>
      </c>
      <c r="S1022" s="3" t="s">
        <v>1293</v>
      </c>
      <c r="T1022" s="14" t="s">
        <v>4772</v>
      </c>
      <c r="U1022" s="1" t="s">
        <v>49</v>
      </c>
      <c r="V1022" s="13" t="s">
        <v>24</v>
      </c>
      <c r="W1022" s="11" t="s">
        <v>1213</v>
      </c>
      <c r="X1022" s="11" t="s">
        <v>1213</v>
      </c>
      <c r="Y1022" s="11"/>
      <c r="Z1022" s="11" t="s">
        <v>49</v>
      </c>
      <c r="AA1022" s="11">
        <v>4408</v>
      </c>
      <c r="AC1022" s="11" t="s">
        <v>6792</v>
      </c>
      <c r="AD1022" s="3">
        <v>6651</v>
      </c>
      <c r="AE1022" s="45">
        <f t="shared" si="46"/>
        <v>0</v>
      </c>
    </row>
    <row r="1023" spans="1:31" ht="12" customHeight="1" x14ac:dyDescent="0.25">
      <c r="A1023" s="45">
        <f t="shared" si="45"/>
        <v>0</v>
      </c>
      <c r="B1023" s="45">
        <f t="shared" si="47"/>
        <v>0</v>
      </c>
      <c r="D1023" s="1" t="s">
        <v>4542</v>
      </c>
      <c r="E1023" s="34">
        <v>21</v>
      </c>
      <c r="F1023" s="1" t="s">
        <v>12</v>
      </c>
      <c r="G1023" s="1" t="s">
        <v>42</v>
      </c>
      <c r="H1023" s="14" t="s">
        <v>4543</v>
      </c>
      <c r="I1023" s="39">
        <v>43487</v>
      </c>
      <c r="J1023" s="1" t="s">
        <v>4544</v>
      </c>
      <c r="K1023" s="1" t="s">
        <v>415</v>
      </c>
      <c r="L1023" s="1" t="s">
        <v>73</v>
      </c>
      <c r="M1023" s="15">
        <v>30311</v>
      </c>
      <c r="N1023" s="1" t="s">
        <v>362</v>
      </c>
      <c r="O1023" s="1" t="s">
        <v>482</v>
      </c>
      <c r="P1023" s="1" t="s">
        <v>17</v>
      </c>
      <c r="Q1023" s="1" t="s">
        <v>4545</v>
      </c>
      <c r="R1023" s="1" t="s">
        <v>6798</v>
      </c>
      <c r="S1023" s="3" t="s">
        <v>1293</v>
      </c>
      <c r="T1023" s="14" t="s">
        <v>4546</v>
      </c>
      <c r="U1023" s="1" t="s">
        <v>49</v>
      </c>
      <c r="V1023" s="13" t="s">
        <v>6797</v>
      </c>
      <c r="W1023" s="11" t="s">
        <v>1285</v>
      </c>
      <c r="X1023" s="11" t="s">
        <v>1213</v>
      </c>
      <c r="Y1023" s="11" t="s">
        <v>1212</v>
      </c>
      <c r="Z1023" s="11" t="s">
        <v>49</v>
      </c>
      <c r="AA1023" s="11">
        <v>4395</v>
      </c>
      <c r="AC1023" s="11" t="s">
        <v>6793</v>
      </c>
      <c r="AD1023" s="3">
        <v>6646</v>
      </c>
      <c r="AE1023" s="45">
        <f t="shared" si="46"/>
        <v>0</v>
      </c>
    </row>
    <row r="1024" spans="1:31" ht="12" customHeight="1" x14ac:dyDescent="0.25">
      <c r="A1024" s="45">
        <f t="shared" si="45"/>
        <v>0</v>
      </c>
      <c r="B1024" s="45" t="str">
        <f t="shared" si="47"/>
        <v/>
      </c>
      <c r="D1024" s="1" t="s">
        <v>4671</v>
      </c>
      <c r="E1024" s="34">
        <v>37</v>
      </c>
      <c r="F1024" s="1" t="s">
        <v>12</v>
      </c>
      <c r="G1024" s="1" t="s">
        <v>30</v>
      </c>
      <c r="H1024" s="14" t="s">
        <v>4672</v>
      </c>
      <c r="I1024" s="39">
        <v>43486</v>
      </c>
      <c r="J1024" s="1" t="s">
        <v>4673</v>
      </c>
      <c r="K1024" s="1" t="s">
        <v>102</v>
      </c>
      <c r="L1024" s="1" t="s">
        <v>103</v>
      </c>
      <c r="M1024" s="15">
        <v>89030</v>
      </c>
      <c r="N1024" s="1" t="s">
        <v>167</v>
      </c>
      <c r="O1024" s="1" t="s">
        <v>104</v>
      </c>
      <c r="P1024" s="1" t="s">
        <v>17</v>
      </c>
      <c r="Q1024" s="1" t="s">
        <v>4674</v>
      </c>
      <c r="R1024" s="1" t="s">
        <v>6798</v>
      </c>
      <c r="S1024" s="3" t="s">
        <v>1293</v>
      </c>
      <c r="T1024" s="14" t="s">
        <v>4675</v>
      </c>
      <c r="U1024" s="1" t="s">
        <v>49</v>
      </c>
      <c r="V1024" s="13" t="s">
        <v>24</v>
      </c>
      <c r="W1024" s="11" t="s">
        <v>1213</v>
      </c>
      <c r="X1024" s="11" t="s">
        <v>1208</v>
      </c>
      <c r="Y1024" s="11" t="s">
        <v>1209</v>
      </c>
      <c r="Z1024" s="11" t="s">
        <v>49</v>
      </c>
      <c r="AA1024" s="11">
        <v>4397</v>
      </c>
      <c r="AC1024" s="11" t="s">
        <v>6793</v>
      </c>
      <c r="AD1024" s="3">
        <v>6645</v>
      </c>
      <c r="AE1024" s="45">
        <f t="shared" si="46"/>
        <v>-0.25</v>
      </c>
    </row>
    <row r="1025" spans="1:31" ht="12" customHeight="1" x14ac:dyDescent="0.25">
      <c r="A1025" s="45">
        <f t="shared" si="45"/>
        <v>0</v>
      </c>
      <c r="B1025" s="45" t="str">
        <f t="shared" si="47"/>
        <v/>
      </c>
      <c r="D1025" s="1" t="s">
        <v>1035</v>
      </c>
      <c r="E1025" s="34">
        <v>56</v>
      </c>
      <c r="F1025" s="1" t="s">
        <v>12</v>
      </c>
      <c r="G1025" s="1" t="s">
        <v>20</v>
      </c>
      <c r="H1025" s="13"/>
      <c r="I1025" s="39">
        <v>43486</v>
      </c>
      <c r="J1025" s="1" t="s">
        <v>6690</v>
      </c>
      <c r="K1025" s="1" t="s">
        <v>6691</v>
      </c>
      <c r="L1025" s="1" t="s">
        <v>109</v>
      </c>
      <c r="M1025" s="15">
        <v>99350</v>
      </c>
      <c r="N1025" s="1" t="s">
        <v>476</v>
      </c>
      <c r="O1025" s="1" t="s">
        <v>6692</v>
      </c>
      <c r="P1025" s="1" t="s">
        <v>123</v>
      </c>
      <c r="Q1025" s="1" t="s">
        <v>6693</v>
      </c>
      <c r="R1025" s="1" t="s">
        <v>6798</v>
      </c>
      <c r="S1025" s="3" t="s">
        <v>1293</v>
      </c>
      <c r="T1025" s="14" t="s">
        <v>6694</v>
      </c>
      <c r="U1025" s="1" t="s">
        <v>49</v>
      </c>
      <c r="V1025" s="13" t="s">
        <v>24</v>
      </c>
      <c r="W1025" s="4" t="s">
        <v>6145</v>
      </c>
      <c r="X1025" s="4" t="s">
        <v>1213</v>
      </c>
      <c r="Z1025" s="11"/>
      <c r="AC1025" s="11" t="s">
        <v>6792</v>
      </c>
      <c r="AD1025" s="3">
        <v>6644</v>
      </c>
      <c r="AE1025" s="45">
        <f t="shared" si="46"/>
        <v>0</v>
      </c>
    </row>
    <row r="1026" spans="1:31" ht="12" customHeight="1" x14ac:dyDescent="0.25">
      <c r="A1026" s="45">
        <f t="shared" ref="A1026:A1089" si="48">IF(AE1026 &lt; 0, 0%, AE1026)</f>
        <v>0.5</v>
      </c>
      <c r="B1026" s="45" t="str">
        <f t="shared" si="47"/>
        <v/>
      </c>
      <c r="D1026" s="1" t="s">
        <v>6434</v>
      </c>
      <c r="E1026" s="34">
        <v>48</v>
      </c>
      <c r="F1026" s="1" t="s">
        <v>12</v>
      </c>
      <c r="G1026" s="1" t="s">
        <v>30</v>
      </c>
      <c r="H1026" s="14" t="s">
        <v>6435</v>
      </c>
      <c r="I1026" s="39">
        <v>43485</v>
      </c>
      <c r="J1026" s="1" t="s">
        <v>6436</v>
      </c>
      <c r="K1026" s="1" t="s">
        <v>487</v>
      </c>
      <c r="L1026" s="1" t="s">
        <v>109</v>
      </c>
      <c r="M1026" s="15">
        <v>99352</v>
      </c>
      <c r="N1026" s="1" t="s">
        <v>476</v>
      </c>
      <c r="O1026" s="1" t="s">
        <v>6437</v>
      </c>
      <c r="P1026" s="1" t="s">
        <v>527</v>
      </c>
      <c r="Q1026" s="1" t="s">
        <v>6438</v>
      </c>
      <c r="R1026" s="1" t="s">
        <v>6798</v>
      </c>
      <c r="S1026" s="3" t="s">
        <v>1293</v>
      </c>
      <c r="T1026" s="14" t="s">
        <v>6439</v>
      </c>
      <c r="U1026" s="1" t="s">
        <v>268</v>
      </c>
      <c r="V1026" s="13" t="s">
        <v>18</v>
      </c>
      <c r="W1026" s="4" t="s">
        <v>1233</v>
      </c>
      <c r="X1026" s="4" t="s">
        <v>1210</v>
      </c>
      <c r="Y1026" s="11"/>
      <c r="Z1026" s="11"/>
      <c r="AA1026" s="11"/>
      <c r="AC1026" s="11" t="s">
        <v>6793</v>
      </c>
      <c r="AD1026" s="3">
        <v>6643</v>
      </c>
      <c r="AE1026" s="45">
        <f t="shared" ref="AE1026:AE1089" si="49">IF(ISERR(SEARCH("armed", V1026)), 0%, 25%) + IF(ISERR(SEARCH("gun", W1026)), 0%, 25%) + IF(ISERR(SEARCH("attack", X1026)), 0%, 25%) + IF(OR(Y1026 = "Car", Y1026 = "Foot"), -25%, IF(Y1026="Not fleeing", 25%, 0%)) +IF(U1026="Yes", -25%, 0%)</f>
        <v>0.5</v>
      </c>
    </row>
    <row r="1027" spans="1:31" ht="12" customHeight="1" x14ac:dyDescent="0.25">
      <c r="A1027" s="45">
        <f t="shared" si="48"/>
        <v>0.5</v>
      </c>
      <c r="B1027" s="45" t="str">
        <f t="shared" ref="B1027:B1090" si="50">IF(ISERR(SEARCH("black", G1027)), "", A1027)</f>
        <v/>
      </c>
      <c r="D1027" s="1" t="s">
        <v>2231</v>
      </c>
      <c r="E1027" s="34">
        <v>26</v>
      </c>
      <c r="F1027" s="1" t="s">
        <v>12</v>
      </c>
      <c r="G1027" s="1" t="s">
        <v>25</v>
      </c>
      <c r="H1027" s="14" t="s">
        <v>2232</v>
      </c>
      <c r="I1027" s="39">
        <v>43485</v>
      </c>
      <c r="J1027" s="1" t="s">
        <v>2233</v>
      </c>
      <c r="K1027" s="1" t="s">
        <v>632</v>
      </c>
      <c r="L1027" s="1" t="s">
        <v>241</v>
      </c>
      <c r="M1027" s="15">
        <v>59101</v>
      </c>
      <c r="N1027" s="1" t="s">
        <v>633</v>
      </c>
      <c r="O1027" s="1" t="s">
        <v>859</v>
      </c>
      <c r="P1027" s="1" t="s">
        <v>17</v>
      </c>
      <c r="Q1027" s="1" t="s">
        <v>2234</v>
      </c>
      <c r="R1027" s="1" t="s">
        <v>6798</v>
      </c>
      <c r="S1027" s="3" t="s">
        <v>1293</v>
      </c>
      <c r="T1027" s="14" t="s">
        <v>2235</v>
      </c>
      <c r="U1027" s="1" t="s">
        <v>49</v>
      </c>
      <c r="V1027" s="13" t="s">
        <v>18</v>
      </c>
      <c r="W1027" s="11" t="s">
        <v>1234</v>
      </c>
      <c r="X1027" s="11" t="s">
        <v>1210</v>
      </c>
      <c r="Y1027" s="11" t="s">
        <v>1212</v>
      </c>
      <c r="Z1027" s="11" t="s">
        <v>49</v>
      </c>
      <c r="AA1027" s="11">
        <v>4394</v>
      </c>
      <c r="AC1027" s="11" t="s">
        <v>6793</v>
      </c>
      <c r="AD1027" s="3">
        <v>6642</v>
      </c>
      <c r="AE1027" s="45">
        <f t="shared" si="49"/>
        <v>0.5</v>
      </c>
    </row>
    <row r="1028" spans="1:31" ht="12" customHeight="1" x14ac:dyDescent="0.25">
      <c r="A1028" s="45">
        <f t="shared" si="48"/>
        <v>0.75</v>
      </c>
      <c r="B1028" s="45" t="str">
        <f t="shared" si="50"/>
        <v/>
      </c>
      <c r="D1028" s="1" t="s">
        <v>1495</v>
      </c>
      <c r="E1028" s="34">
        <v>42</v>
      </c>
      <c r="F1028" s="1" t="s">
        <v>12</v>
      </c>
      <c r="G1028" s="1" t="s">
        <v>25</v>
      </c>
      <c r="H1028" s="14" t="s">
        <v>1496</v>
      </c>
      <c r="I1028" s="39">
        <v>43484</v>
      </c>
      <c r="J1028" s="1" t="s">
        <v>1497</v>
      </c>
      <c r="K1028" s="1" t="s">
        <v>1298</v>
      </c>
      <c r="L1028" s="1" t="s">
        <v>53</v>
      </c>
      <c r="M1028" s="15">
        <v>97013</v>
      </c>
      <c r="N1028" s="1" t="s">
        <v>613</v>
      </c>
      <c r="O1028" s="1" t="s">
        <v>614</v>
      </c>
      <c r="P1028" s="1" t="s">
        <v>17</v>
      </c>
      <c r="Q1028" s="1" t="s">
        <v>1498</v>
      </c>
      <c r="R1028" s="1" t="s">
        <v>6798</v>
      </c>
      <c r="S1028" s="3" t="s">
        <v>1293</v>
      </c>
      <c r="T1028" s="14" t="s">
        <v>1499</v>
      </c>
      <c r="U1028" s="1" t="s">
        <v>49</v>
      </c>
      <c r="V1028" s="13" t="s">
        <v>18</v>
      </c>
      <c r="W1028" s="11" t="s">
        <v>1239</v>
      </c>
      <c r="X1028" s="11" t="s">
        <v>1210</v>
      </c>
      <c r="Y1028" s="11" t="s">
        <v>1211</v>
      </c>
      <c r="Z1028" s="11" t="s">
        <v>49</v>
      </c>
      <c r="AA1028" s="11">
        <v>4398</v>
      </c>
      <c r="AC1028" s="11" t="s">
        <v>6793</v>
      </c>
      <c r="AD1028" s="3">
        <v>6639</v>
      </c>
      <c r="AE1028" s="45">
        <f t="shared" si="49"/>
        <v>0.75</v>
      </c>
    </row>
    <row r="1029" spans="1:31" ht="12" customHeight="1" x14ac:dyDescent="0.25">
      <c r="A1029" s="45">
        <f t="shared" si="48"/>
        <v>0.25</v>
      </c>
      <c r="B1029" s="45" t="str">
        <f t="shared" si="50"/>
        <v/>
      </c>
      <c r="D1029" s="1" t="s">
        <v>5882</v>
      </c>
      <c r="E1029" s="34">
        <v>35</v>
      </c>
      <c r="F1029" s="1" t="s">
        <v>12</v>
      </c>
      <c r="G1029" s="1" t="s">
        <v>25</v>
      </c>
      <c r="H1029" s="13"/>
      <c r="I1029" s="39">
        <v>43484</v>
      </c>
      <c r="J1029" s="1" t="s">
        <v>5883</v>
      </c>
      <c r="K1029" s="1" t="s">
        <v>976</v>
      </c>
      <c r="L1029" s="1" t="s">
        <v>58</v>
      </c>
      <c r="M1029" s="15">
        <v>55426</v>
      </c>
      <c r="N1029" s="1" t="s">
        <v>292</v>
      </c>
      <c r="O1029" s="1" t="s">
        <v>1050</v>
      </c>
      <c r="P1029" s="1" t="s">
        <v>17</v>
      </c>
      <c r="Q1029" s="1" t="s">
        <v>5884</v>
      </c>
      <c r="R1029" s="1" t="s">
        <v>6798</v>
      </c>
      <c r="S1029" s="3" t="s">
        <v>1293</v>
      </c>
      <c r="T1029" s="14" t="s">
        <v>5885</v>
      </c>
      <c r="U1029" s="1" t="s">
        <v>161</v>
      </c>
      <c r="V1029" s="13" t="s">
        <v>6797</v>
      </c>
      <c r="W1029" s="11" t="s">
        <v>1285</v>
      </c>
      <c r="X1029" s="11" t="s">
        <v>1213</v>
      </c>
      <c r="Y1029" s="11" t="s">
        <v>1211</v>
      </c>
      <c r="Z1029" s="11" t="s">
        <v>49</v>
      </c>
      <c r="AA1029" s="11">
        <v>4396</v>
      </c>
      <c r="AC1029" s="11" t="s">
        <v>6793</v>
      </c>
      <c r="AD1029" s="3">
        <v>6640</v>
      </c>
      <c r="AE1029" s="45">
        <f t="shared" si="49"/>
        <v>0.25</v>
      </c>
    </row>
    <row r="1030" spans="1:31" ht="12" customHeight="1" x14ac:dyDescent="0.25">
      <c r="A1030" s="45">
        <f t="shared" si="48"/>
        <v>0</v>
      </c>
      <c r="B1030" s="45" t="str">
        <f t="shared" si="50"/>
        <v/>
      </c>
      <c r="D1030" s="1" t="s">
        <v>4949</v>
      </c>
      <c r="E1030" s="34">
        <v>30</v>
      </c>
      <c r="F1030" s="1" t="s">
        <v>12</v>
      </c>
      <c r="G1030" s="1" t="s">
        <v>25</v>
      </c>
      <c r="H1030" s="14" t="s">
        <v>4950</v>
      </c>
      <c r="I1030" s="39">
        <v>43484</v>
      </c>
      <c r="J1030" s="1" t="s">
        <v>4951</v>
      </c>
      <c r="K1030" s="1" t="s">
        <v>122</v>
      </c>
      <c r="L1030" s="1" t="s">
        <v>112</v>
      </c>
      <c r="M1030" s="15">
        <v>37912</v>
      </c>
      <c r="N1030" s="1" t="s">
        <v>498</v>
      </c>
      <c r="O1030" s="1" t="s">
        <v>776</v>
      </c>
      <c r="P1030" s="1" t="s">
        <v>17</v>
      </c>
      <c r="Q1030" s="1" t="s">
        <v>4952</v>
      </c>
      <c r="R1030" s="1" t="s">
        <v>6798</v>
      </c>
      <c r="S1030" s="3" t="s">
        <v>1293</v>
      </c>
      <c r="T1030" s="14" t="s">
        <v>4953</v>
      </c>
      <c r="U1030" s="1" t="s">
        <v>49</v>
      </c>
      <c r="V1030" s="13" t="s">
        <v>121</v>
      </c>
      <c r="W1030" s="11" t="s">
        <v>1237</v>
      </c>
      <c r="X1030" s="11" t="s">
        <v>1208</v>
      </c>
      <c r="Y1030" s="11" t="s">
        <v>1209</v>
      </c>
      <c r="Z1030" s="11" t="s">
        <v>49</v>
      </c>
      <c r="AA1030" s="11">
        <v>4399</v>
      </c>
      <c r="AC1030" s="11" t="s">
        <v>6793</v>
      </c>
      <c r="AD1030" s="3">
        <v>6641</v>
      </c>
      <c r="AE1030" s="45">
        <f t="shared" si="49"/>
        <v>-0.25</v>
      </c>
    </row>
    <row r="1031" spans="1:31" ht="12" customHeight="1" x14ac:dyDescent="0.25">
      <c r="A1031" s="45">
        <f t="shared" si="48"/>
        <v>0.75</v>
      </c>
      <c r="B1031" s="45" t="str">
        <f t="shared" si="50"/>
        <v/>
      </c>
      <c r="D1031" s="1" t="s">
        <v>5560</v>
      </c>
      <c r="E1031" s="34">
        <v>64</v>
      </c>
      <c r="F1031" s="1" t="s">
        <v>12</v>
      </c>
      <c r="G1031" s="11" t="s">
        <v>25</v>
      </c>
      <c r="H1031" s="13"/>
      <c r="I1031" s="39">
        <v>43483</v>
      </c>
      <c r="J1031" s="1" t="s">
        <v>5561</v>
      </c>
      <c r="K1031" s="1" t="s">
        <v>891</v>
      </c>
      <c r="L1031" s="1" t="s">
        <v>131</v>
      </c>
      <c r="M1031" s="15">
        <v>63366</v>
      </c>
      <c r="N1031" s="1" t="s">
        <v>858</v>
      </c>
      <c r="O1031" s="1" t="s">
        <v>5562</v>
      </c>
      <c r="P1031" s="1" t="s">
        <v>17</v>
      </c>
      <c r="Q1031" s="1" t="s">
        <v>5563</v>
      </c>
      <c r="R1031" s="1" t="s">
        <v>6798</v>
      </c>
      <c r="S1031" s="3" t="s">
        <v>1293</v>
      </c>
      <c r="T1031" s="14" t="s">
        <v>5564</v>
      </c>
      <c r="U1031" s="1" t="s">
        <v>161</v>
      </c>
      <c r="V1031" s="13" t="s">
        <v>18</v>
      </c>
      <c r="W1031" s="11" t="s">
        <v>1234</v>
      </c>
      <c r="X1031" s="11" t="s">
        <v>1210</v>
      </c>
      <c r="Y1031" s="11" t="s">
        <v>1211</v>
      </c>
      <c r="Z1031" s="11" t="s">
        <v>49</v>
      </c>
      <c r="AA1031" s="11">
        <v>4400</v>
      </c>
      <c r="AC1031" s="11" t="s">
        <v>6793</v>
      </c>
      <c r="AD1031" s="3">
        <v>6638</v>
      </c>
      <c r="AE1031" s="45">
        <f t="shared" si="49"/>
        <v>0.75</v>
      </c>
    </row>
    <row r="1032" spans="1:31" ht="12" customHeight="1" x14ac:dyDescent="0.25">
      <c r="A1032" s="45">
        <f t="shared" si="48"/>
        <v>0.25</v>
      </c>
      <c r="B1032" s="45">
        <f t="shared" si="50"/>
        <v>0.25</v>
      </c>
      <c r="D1032" s="1" t="s">
        <v>1622</v>
      </c>
      <c r="E1032" s="34">
        <v>31</v>
      </c>
      <c r="F1032" s="1" t="s">
        <v>12</v>
      </c>
      <c r="G1032" s="1" t="s">
        <v>42</v>
      </c>
      <c r="H1032" s="14" t="s">
        <v>1623</v>
      </c>
      <c r="I1032" s="39">
        <v>43481</v>
      </c>
      <c r="J1032" s="1" t="s">
        <v>1624</v>
      </c>
      <c r="K1032" s="1" t="s">
        <v>464</v>
      </c>
      <c r="L1032" s="1" t="s">
        <v>32</v>
      </c>
      <c r="M1032" s="15">
        <v>20910</v>
      </c>
      <c r="N1032" s="1" t="s">
        <v>287</v>
      </c>
      <c r="O1032" s="1" t="s">
        <v>465</v>
      </c>
      <c r="P1032" s="1" t="s">
        <v>17</v>
      </c>
      <c r="Q1032" s="1" t="s">
        <v>1625</v>
      </c>
      <c r="R1032" s="1" t="s">
        <v>6798</v>
      </c>
      <c r="S1032" s="3" t="s">
        <v>1293</v>
      </c>
      <c r="T1032" s="14" t="s">
        <v>1626</v>
      </c>
      <c r="U1032" s="1" t="s">
        <v>49</v>
      </c>
      <c r="V1032" s="13" t="s">
        <v>18</v>
      </c>
      <c r="W1032" s="11" t="s">
        <v>1234</v>
      </c>
      <c r="X1032" s="11" t="s">
        <v>1208</v>
      </c>
      <c r="Y1032" s="11" t="s">
        <v>1212</v>
      </c>
      <c r="Z1032" s="11" t="s">
        <v>49</v>
      </c>
      <c r="AA1032" s="11">
        <v>4502</v>
      </c>
      <c r="AC1032" s="11" t="s">
        <v>6791</v>
      </c>
      <c r="AD1032" s="3">
        <v>6631</v>
      </c>
      <c r="AE1032" s="45">
        <f t="shared" si="49"/>
        <v>0.25</v>
      </c>
    </row>
    <row r="1033" spans="1:31" ht="12" customHeight="1" x14ac:dyDescent="0.25">
      <c r="A1033" s="45">
        <f t="shared" si="48"/>
        <v>0.5</v>
      </c>
      <c r="B1033" s="45" t="str">
        <f t="shared" si="50"/>
        <v/>
      </c>
      <c r="D1033" s="1" t="s">
        <v>1485</v>
      </c>
      <c r="E1033" s="34">
        <v>41</v>
      </c>
      <c r="F1033" s="1" t="s">
        <v>12</v>
      </c>
      <c r="G1033" s="1" t="s">
        <v>25</v>
      </c>
      <c r="H1033" s="14" t="s">
        <v>1486</v>
      </c>
      <c r="I1033" s="39">
        <v>43481</v>
      </c>
      <c r="J1033" s="1" t="s">
        <v>1487</v>
      </c>
      <c r="K1033" s="1" t="s">
        <v>661</v>
      </c>
      <c r="L1033" s="1" t="s">
        <v>82</v>
      </c>
      <c r="M1033" s="15">
        <v>80620</v>
      </c>
      <c r="N1033" s="1" t="s">
        <v>385</v>
      </c>
      <c r="O1033" s="1" t="s">
        <v>1488</v>
      </c>
      <c r="P1033" s="1" t="s">
        <v>17</v>
      </c>
      <c r="Q1033" s="1" t="s">
        <v>1489</v>
      </c>
      <c r="R1033" s="1" t="s">
        <v>1309</v>
      </c>
      <c r="S1033" s="3" t="s">
        <v>1293</v>
      </c>
      <c r="T1033" s="14" t="s">
        <v>1490</v>
      </c>
      <c r="U1033" s="1" t="s">
        <v>49</v>
      </c>
      <c r="V1033" s="13" t="s">
        <v>18</v>
      </c>
      <c r="W1033" s="11" t="s">
        <v>1234</v>
      </c>
      <c r="X1033" s="11"/>
      <c r="Y1033" s="11"/>
      <c r="Z1033" s="11"/>
      <c r="AA1033" s="11"/>
      <c r="AB1033" s="3" t="s">
        <v>6773</v>
      </c>
      <c r="AC1033" s="11" t="s">
        <v>6793</v>
      </c>
      <c r="AD1033" s="3">
        <v>6630</v>
      </c>
      <c r="AE1033" s="45">
        <f t="shared" si="49"/>
        <v>0.5</v>
      </c>
    </row>
    <row r="1034" spans="1:31" ht="12" customHeight="1" x14ac:dyDescent="0.25">
      <c r="A1034" s="45">
        <f t="shared" si="48"/>
        <v>0</v>
      </c>
      <c r="B1034" s="45" t="str">
        <f t="shared" si="50"/>
        <v/>
      </c>
      <c r="D1034" s="1" t="s">
        <v>5246</v>
      </c>
      <c r="E1034" s="34">
        <v>57</v>
      </c>
      <c r="F1034" s="1" t="s">
        <v>12</v>
      </c>
      <c r="G1034" s="1" t="s">
        <v>25</v>
      </c>
      <c r="H1034" s="13"/>
      <c r="I1034" s="39">
        <v>43481</v>
      </c>
      <c r="J1034" s="1" t="s">
        <v>5247</v>
      </c>
      <c r="K1034" s="1" t="s">
        <v>5248</v>
      </c>
      <c r="L1034" s="1" t="s">
        <v>124</v>
      </c>
      <c r="M1034" s="15">
        <v>74073</v>
      </c>
      <c r="N1034" s="1" t="s">
        <v>473</v>
      </c>
      <c r="O1034" s="1" t="s">
        <v>524</v>
      </c>
      <c r="P1034" s="1" t="s">
        <v>17</v>
      </c>
      <c r="Q1034" s="1" t="s">
        <v>5249</v>
      </c>
      <c r="R1034" s="1" t="s">
        <v>6798</v>
      </c>
      <c r="S1034" s="3" t="s">
        <v>1293</v>
      </c>
      <c r="T1034" s="14" t="s">
        <v>5250</v>
      </c>
      <c r="U1034" s="1" t="s">
        <v>161</v>
      </c>
      <c r="V1034" s="13" t="s">
        <v>18</v>
      </c>
      <c r="W1034" s="11" t="s">
        <v>1234</v>
      </c>
      <c r="X1034" s="11" t="s">
        <v>1208</v>
      </c>
      <c r="Y1034" s="11" t="s">
        <v>1212</v>
      </c>
      <c r="Z1034" s="11" t="s">
        <v>161</v>
      </c>
      <c r="AA1034" s="11">
        <v>4393</v>
      </c>
      <c r="AC1034" s="11" t="s">
        <v>6792</v>
      </c>
      <c r="AD1034" s="3">
        <v>6632</v>
      </c>
      <c r="AE1034" s="45">
        <f t="shared" si="49"/>
        <v>0</v>
      </c>
    </row>
    <row r="1035" spans="1:31" ht="12" customHeight="1" x14ac:dyDescent="0.25">
      <c r="A1035" s="45">
        <f t="shared" si="48"/>
        <v>0</v>
      </c>
      <c r="B1035" s="45" t="str">
        <f t="shared" si="50"/>
        <v/>
      </c>
      <c r="D1035" s="1" t="s">
        <v>3778</v>
      </c>
      <c r="E1035" s="34">
        <v>32</v>
      </c>
      <c r="F1035" s="1" t="s">
        <v>12</v>
      </c>
      <c r="G1035" s="1" t="s">
        <v>25</v>
      </c>
      <c r="H1035" s="14" t="s">
        <v>3779</v>
      </c>
      <c r="I1035" s="39">
        <v>43481</v>
      </c>
      <c r="J1035" s="1" t="s">
        <v>3780</v>
      </c>
      <c r="K1035" s="1" t="s">
        <v>604</v>
      </c>
      <c r="L1035" s="1" t="s">
        <v>119</v>
      </c>
      <c r="M1035" s="15">
        <v>28208</v>
      </c>
      <c r="N1035" s="1" t="s">
        <v>605</v>
      </c>
      <c r="O1035" s="1" t="s">
        <v>606</v>
      </c>
      <c r="P1035" s="1" t="s">
        <v>17</v>
      </c>
      <c r="Q1035" s="1" t="s">
        <v>3781</v>
      </c>
      <c r="R1035" s="1" t="s">
        <v>6798</v>
      </c>
      <c r="S1035" s="3" t="s">
        <v>1293</v>
      </c>
      <c r="T1035" s="14" t="s">
        <v>3782</v>
      </c>
      <c r="U1035" s="1" t="s">
        <v>49</v>
      </c>
      <c r="V1035" s="13" t="s">
        <v>18</v>
      </c>
      <c r="W1035" s="11" t="s">
        <v>1233</v>
      </c>
      <c r="X1035" s="11" t="s">
        <v>1208</v>
      </c>
      <c r="Y1035" s="11" t="s">
        <v>1212</v>
      </c>
      <c r="Z1035" s="11" t="s">
        <v>49</v>
      </c>
      <c r="AA1035" s="11">
        <v>4401</v>
      </c>
      <c r="AC1035" s="11" t="s">
        <v>6793</v>
      </c>
      <c r="AD1035" s="3">
        <v>6633</v>
      </c>
      <c r="AE1035" s="45">
        <f t="shared" si="49"/>
        <v>0</v>
      </c>
    </row>
    <row r="1036" spans="1:31" ht="12" customHeight="1" x14ac:dyDescent="0.25">
      <c r="A1036" s="45">
        <f t="shared" si="48"/>
        <v>0</v>
      </c>
      <c r="B1036" s="45" t="str">
        <f t="shared" si="50"/>
        <v/>
      </c>
      <c r="D1036" s="1" t="s">
        <v>4581</v>
      </c>
      <c r="E1036" s="34">
        <v>46</v>
      </c>
      <c r="F1036" s="1" t="s">
        <v>12</v>
      </c>
      <c r="G1036" s="1" t="s">
        <v>25</v>
      </c>
      <c r="H1036" s="13"/>
      <c r="I1036" s="39">
        <v>43481</v>
      </c>
      <c r="J1036" s="1" t="s">
        <v>4582</v>
      </c>
      <c r="K1036" s="1" t="s">
        <v>4583</v>
      </c>
      <c r="L1036" s="1" t="s">
        <v>82</v>
      </c>
      <c r="M1036" s="15">
        <v>80621</v>
      </c>
      <c r="N1036" s="1" t="s">
        <v>385</v>
      </c>
      <c r="O1036" s="1" t="s">
        <v>4584</v>
      </c>
      <c r="P1036" s="1" t="s">
        <v>17</v>
      </c>
      <c r="Q1036" s="1" t="s">
        <v>4585</v>
      </c>
      <c r="R1036" s="1" t="s">
        <v>6798</v>
      </c>
      <c r="S1036" s="3" t="s">
        <v>1293</v>
      </c>
      <c r="T1036" s="14" t="s">
        <v>4586</v>
      </c>
      <c r="U1036" s="1" t="s">
        <v>49</v>
      </c>
      <c r="V1036" s="13" t="s">
        <v>24</v>
      </c>
      <c r="W1036" s="11" t="s">
        <v>1213</v>
      </c>
      <c r="X1036" s="11" t="s">
        <v>1213</v>
      </c>
      <c r="Y1036" s="11" t="s">
        <v>1209</v>
      </c>
      <c r="Z1036" s="11" t="s">
        <v>49</v>
      </c>
      <c r="AA1036" s="11">
        <v>4389</v>
      </c>
      <c r="AC1036" s="11" t="s">
        <v>6792</v>
      </c>
      <c r="AD1036" s="3">
        <v>6634</v>
      </c>
      <c r="AE1036" s="45">
        <f t="shared" si="49"/>
        <v>-0.25</v>
      </c>
    </row>
    <row r="1037" spans="1:31" ht="12" customHeight="1" x14ac:dyDescent="0.25">
      <c r="A1037" s="45">
        <f t="shared" si="48"/>
        <v>0</v>
      </c>
      <c r="B1037" s="45">
        <f t="shared" si="50"/>
        <v>0</v>
      </c>
      <c r="D1037" s="1" t="s">
        <v>4877</v>
      </c>
      <c r="E1037" s="34">
        <v>30</v>
      </c>
      <c r="F1037" s="1" t="s">
        <v>12</v>
      </c>
      <c r="G1037" s="1" t="s">
        <v>42</v>
      </c>
      <c r="H1037" s="14" t="s">
        <v>4878</v>
      </c>
      <c r="I1037" s="39">
        <v>43481</v>
      </c>
      <c r="J1037" s="1" t="s">
        <v>4879</v>
      </c>
      <c r="K1037" s="1" t="s">
        <v>1149</v>
      </c>
      <c r="L1037" s="1" t="s">
        <v>272</v>
      </c>
      <c r="M1037" s="15">
        <v>72301</v>
      </c>
      <c r="N1037" s="1" t="s">
        <v>689</v>
      </c>
      <c r="O1037" s="1" t="s">
        <v>1235</v>
      </c>
      <c r="P1037" s="1" t="s">
        <v>17</v>
      </c>
      <c r="Q1037" s="1" t="s">
        <v>4880</v>
      </c>
      <c r="R1037" s="1" t="s">
        <v>6798</v>
      </c>
      <c r="S1037" s="3" t="s">
        <v>1293</v>
      </c>
      <c r="T1037" s="14" t="s">
        <v>4881</v>
      </c>
      <c r="U1037" s="1" t="s">
        <v>49</v>
      </c>
      <c r="V1037" s="13" t="s">
        <v>121</v>
      </c>
      <c r="W1037" s="11" t="s">
        <v>1237</v>
      </c>
      <c r="X1037" s="11" t="s">
        <v>1208</v>
      </c>
      <c r="Y1037" s="11" t="s">
        <v>1209</v>
      </c>
      <c r="Z1037" s="11" t="s">
        <v>49</v>
      </c>
      <c r="AA1037" s="11">
        <v>4391</v>
      </c>
      <c r="AC1037" s="11" t="s">
        <v>6793</v>
      </c>
      <c r="AD1037" s="3">
        <v>6635</v>
      </c>
      <c r="AE1037" s="45">
        <f t="shared" si="49"/>
        <v>-0.25</v>
      </c>
    </row>
    <row r="1038" spans="1:31" ht="12" customHeight="1" x14ac:dyDescent="0.25">
      <c r="A1038" s="45">
        <f t="shared" si="48"/>
        <v>0</v>
      </c>
      <c r="B1038" s="45" t="str">
        <f t="shared" si="50"/>
        <v/>
      </c>
      <c r="D1038" s="1" t="s">
        <v>1306</v>
      </c>
      <c r="G1038" s="1" t="s">
        <v>20</v>
      </c>
      <c r="I1038" s="39">
        <v>43481</v>
      </c>
      <c r="K1038" s="3" t="s">
        <v>5974</v>
      </c>
      <c r="L1038" s="3" t="s">
        <v>120</v>
      </c>
      <c r="N1038" s="1" t="s">
        <v>5975</v>
      </c>
      <c r="O1038" s="1" t="s">
        <v>5976</v>
      </c>
      <c r="P1038" s="1" t="s">
        <v>17</v>
      </c>
      <c r="Q1038" s="3" t="s">
        <v>5977</v>
      </c>
      <c r="R1038" s="1" t="s">
        <v>6798</v>
      </c>
      <c r="S1038" s="3" t="s">
        <v>1293</v>
      </c>
      <c r="T1038" s="40" t="s">
        <v>5978</v>
      </c>
      <c r="U1038" s="1" t="s">
        <v>161</v>
      </c>
      <c r="V1038" s="13" t="s">
        <v>121</v>
      </c>
      <c r="W1038" s="11" t="s">
        <v>1237</v>
      </c>
      <c r="X1038" s="11" t="s">
        <v>1210</v>
      </c>
      <c r="Y1038" s="11" t="s">
        <v>1209</v>
      </c>
      <c r="Z1038" s="11" t="s">
        <v>49</v>
      </c>
      <c r="AA1038" s="11">
        <v>4515</v>
      </c>
      <c r="AC1038" s="3" t="e">
        <v>#N/A</v>
      </c>
      <c r="AD1038" s="3">
        <v>6637</v>
      </c>
      <c r="AE1038" s="45">
        <f t="shared" si="49"/>
        <v>-0.25</v>
      </c>
    </row>
    <row r="1039" spans="1:31" ht="12" customHeight="1" x14ac:dyDescent="0.25">
      <c r="A1039" s="45">
        <f t="shared" si="48"/>
        <v>0</v>
      </c>
      <c r="B1039" s="45" t="str">
        <f t="shared" si="50"/>
        <v/>
      </c>
      <c r="D1039" s="1" t="s">
        <v>4947</v>
      </c>
      <c r="E1039" s="34">
        <v>32</v>
      </c>
      <c r="F1039" s="1" t="s">
        <v>52</v>
      </c>
      <c r="G1039" s="1" t="s">
        <v>25</v>
      </c>
      <c r="H1039" s="14" t="s">
        <v>4948</v>
      </c>
      <c r="I1039" s="39">
        <v>43481</v>
      </c>
      <c r="J1039" s="1" t="s">
        <v>4879</v>
      </c>
      <c r="K1039" s="1" t="s">
        <v>1149</v>
      </c>
      <c r="L1039" s="1" t="s">
        <v>272</v>
      </c>
      <c r="M1039" s="15">
        <v>72301</v>
      </c>
      <c r="N1039" s="1" t="s">
        <v>689</v>
      </c>
      <c r="O1039" s="1" t="s">
        <v>1235</v>
      </c>
      <c r="P1039" s="1" t="s">
        <v>17</v>
      </c>
      <c r="Q1039" s="1" t="s">
        <v>4880</v>
      </c>
      <c r="R1039" s="1" t="s">
        <v>6798</v>
      </c>
      <c r="S1039" s="3" t="s">
        <v>1293</v>
      </c>
      <c r="T1039" s="14" t="s">
        <v>4881</v>
      </c>
      <c r="U1039" s="1" t="s">
        <v>49</v>
      </c>
      <c r="V1039" s="13" t="s">
        <v>121</v>
      </c>
      <c r="W1039" s="11" t="s">
        <v>1237</v>
      </c>
      <c r="X1039" s="11" t="s">
        <v>1208</v>
      </c>
      <c r="Y1039" s="11" t="s">
        <v>1209</v>
      </c>
      <c r="Z1039" s="11" t="s">
        <v>49</v>
      </c>
      <c r="AA1039" s="11">
        <v>4392</v>
      </c>
      <c r="AC1039" s="11" t="s">
        <v>6793</v>
      </c>
      <c r="AD1039" s="3">
        <v>6636</v>
      </c>
      <c r="AE1039" s="45">
        <f t="shared" si="49"/>
        <v>-0.25</v>
      </c>
    </row>
    <row r="1040" spans="1:31" ht="12" customHeight="1" x14ac:dyDescent="0.25">
      <c r="A1040" s="45">
        <f t="shared" si="48"/>
        <v>0.5</v>
      </c>
      <c r="B1040" s="45">
        <f t="shared" si="50"/>
        <v>0.5</v>
      </c>
      <c r="D1040" s="1" t="s">
        <v>1627</v>
      </c>
      <c r="E1040" s="34">
        <v>22</v>
      </c>
      <c r="F1040" s="1" t="s">
        <v>12</v>
      </c>
      <c r="G1040" s="1" t="s">
        <v>42</v>
      </c>
      <c r="H1040" s="14" t="s">
        <v>1628</v>
      </c>
      <c r="I1040" s="39">
        <v>43480</v>
      </c>
      <c r="J1040" s="1" t="s">
        <v>1629</v>
      </c>
      <c r="K1040" s="1" t="s">
        <v>209</v>
      </c>
      <c r="L1040" s="1" t="s">
        <v>131</v>
      </c>
      <c r="M1040" s="15">
        <v>63115</v>
      </c>
      <c r="N1040" s="1" t="s">
        <v>1283</v>
      </c>
      <c r="O1040" s="1" t="s">
        <v>629</v>
      </c>
      <c r="P1040" s="1" t="s">
        <v>17</v>
      </c>
      <c r="Q1040" s="1" t="s">
        <v>1630</v>
      </c>
      <c r="R1040" s="1" t="s">
        <v>6798</v>
      </c>
      <c r="S1040" s="3" t="s">
        <v>1293</v>
      </c>
      <c r="T1040" s="14" t="s">
        <v>1631</v>
      </c>
      <c r="U1040" s="1" t="s">
        <v>49</v>
      </c>
      <c r="V1040" s="13" t="s">
        <v>18</v>
      </c>
      <c r="W1040" s="11" t="s">
        <v>1234</v>
      </c>
      <c r="X1040" s="11" t="s">
        <v>1210</v>
      </c>
      <c r="Y1040" s="11" t="s">
        <v>1212</v>
      </c>
      <c r="Z1040" s="11" t="s">
        <v>49</v>
      </c>
      <c r="AA1040" s="11">
        <v>4516</v>
      </c>
      <c r="AC1040" s="11" t="s">
        <v>6791</v>
      </c>
      <c r="AD1040" s="3">
        <v>6625</v>
      </c>
      <c r="AE1040" s="45">
        <f t="shared" si="49"/>
        <v>0.5</v>
      </c>
    </row>
    <row r="1041" spans="1:31" ht="12" customHeight="1" x14ac:dyDescent="0.25">
      <c r="A1041" s="45">
        <f t="shared" si="48"/>
        <v>0.75</v>
      </c>
      <c r="B1041" s="45">
        <f t="shared" si="50"/>
        <v>0.75</v>
      </c>
      <c r="D1041" s="1" t="s">
        <v>6092</v>
      </c>
      <c r="E1041" s="34">
        <v>42</v>
      </c>
      <c r="F1041" s="1" t="s">
        <v>12</v>
      </c>
      <c r="G1041" s="1" t="s">
        <v>42</v>
      </c>
      <c r="H1041" s="14" t="s">
        <v>6093</v>
      </c>
      <c r="I1041" s="39">
        <v>43480</v>
      </c>
      <c r="J1041" s="1" t="s">
        <v>6094</v>
      </c>
      <c r="K1041" s="1" t="s">
        <v>576</v>
      </c>
      <c r="L1041" s="17" t="s">
        <v>82</v>
      </c>
      <c r="M1041" s="15">
        <v>80012</v>
      </c>
      <c r="N1041" s="1" t="s">
        <v>577</v>
      </c>
      <c r="O1041" s="1" t="s">
        <v>578</v>
      </c>
      <c r="P1041" s="1" t="s">
        <v>17</v>
      </c>
      <c r="Q1041" s="1" t="s">
        <v>6095</v>
      </c>
      <c r="R1041" s="1" t="s">
        <v>6798</v>
      </c>
      <c r="S1041" s="3" t="s">
        <v>1293</v>
      </c>
      <c r="T1041" s="14" t="s">
        <v>6096</v>
      </c>
      <c r="U1041" s="1" t="s">
        <v>49</v>
      </c>
      <c r="V1041" s="13" t="s">
        <v>18</v>
      </c>
      <c r="W1041" s="4" t="s">
        <v>1234</v>
      </c>
      <c r="X1041" s="4" t="s">
        <v>1210</v>
      </c>
      <c r="Y1041" s="11"/>
      <c r="Z1041" s="11"/>
      <c r="AA1041" s="11"/>
      <c r="AC1041" s="11" t="s">
        <v>6791</v>
      </c>
      <c r="AD1041" s="3">
        <v>6627</v>
      </c>
      <c r="AE1041" s="45">
        <f t="shared" si="49"/>
        <v>0.75</v>
      </c>
    </row>
    <row r="1042" spans="1:31" ht="12" customHeight="1" x14ac:dyDescent="0.25">
      <c r="A1042" s="45">
        <f t="shared" si="48"/>
        <v>0.5</v>
      </c>
      <c r="B1042" s="45" t="str">
        <f t="shared" si="50"/>
        <v/>
      </c>
      <c r="D1042" s="1" t="s">
        <v>2226</v>
      </c>
      <c r="E1042" s="34">
        <v>48</v>
      </c>
      <c r="F1042" s="1" t="s">
        <v>12</v>
      </c>
      <c r="G1042" s="1" t="s">
        <v>25</v>
      </c>
      <c r="H1042" s="14" t="s">
        <v>2227</v>
      </c>
      <c r="I1042" s="39">
        <v>43480</v>
      </c>
      <c r="J1042" s="1" t="s">
        <v>2228</v>
      </c>
      <c r="K1042" s="1" t="s">
        <v>1117</v>
      </c>
      <c r="L1042" s="1" t="s">
        <v>28</v>
      </c>
      <c r="M1042" s="15">
        <v>95661</v>
      </c>
      <c r="N1042" s="1" t="s">
        <v>290</v>
      </c>
      <c r="O1042" s="1" t="s">
        <v>291</v>
      </c>
      <c r="P1042" s="1" t="s">
        <v>17</v>
      </c>
      <c r="Q1042" s="1" t="s">
        <v>2229</v>
      </c>
      <c r="R1042" s="1" t="s">
        <v>6798</v>
      </c>
      <c r="S1042" s="3" t="s">
        <v>1293</v>
      </c>
      <c r="T1042" s="14" t="s">
        <v>2230</v>
      </c>
      <c r="U1042" s="1" t="s">
        <v>49</v>
      </c>
      <c r="V1042" s="13" t="s">
        <v>18</v>
      </c>
      <c r="W1042" s="11" t="s">
        <v>1234</v>
      </c>
      <c r="X1042" s="11" t="s">
        <v>1210</v>
      </c>
      <c r="Y1042" s="11" t="s">
        <v>1209</v>
      </c>
      <c r="Z1042" s="11" t="s">
        <v>49</v>
      </c>
      <c r="AA1042" s="11">
        <v>4383</v>
      </c>
      <c r="AC1042" s="11" t="s">
        <v>6791</v>
      </c>
      <c r="AD1042" s="3">
        <v>6626</v>
      </c>
      <c r="AE1042" s="45">
        <f t="shared" si="49"/>
        <v>0.5</v>
      </c>
    </row>
    <row r="1043" spans="1:31" ht="12" customHeight="1" x14ac:dyDescent="0.25">
      <c r="A1043" s="45">
        <f t="shared" si="48"/>
        <v>0.5</v>
      </c>
      <c r="B1043" s="45">
        <f t="shared" si="50"/>
        <v>0.5</v>
      </c>
      <c r="D1043" s="1" t="s">
        <v>4345</v>
      </c>
      <c r="E1043" s="34">
        <v>18</v>
      </c>
      <c r="F1043" s="1" t="s">
        <v>12</v>
      </c>
      <c r="G1043" s="1" t="s">
        <v>42</v>
      </c>
      <c r="H1043" s="14" t="s">
        <v>4346</v>
      </c>
      <c r="I1043" s="39">
        <v>43480</v>
      </c>
      <c r="J1043" s="1" t="s">
        <v>4347</v>
      </c>
      <c r="K1043" s="1" t="s">
        <v>415</v>
      </c>
      <c r="L1043" s="17" t="s">
        <v>73</v>
      </c>
      <c r="M1043" s="15">
        <v>30303</v>
      </c>
      <c r="N1043" s="1" t="s">
        <v>362</v>
      </c>
      <c r="O1043" s="1" t="s">
        <v>482</v>
      </c>
      <c r="P1043" s="1" t="s">
        <v>17</v>
      </c>
      <c r="Q1043" s="1" t="s">
        <v>4348</v>
      </c>
      <c r="R1043" s="1" t="s">
        <v>6798</v>
      </c>
      <c r="S1043" s="3" t="s">
        <v>1293</v>
      </c>
      <c r="T1043" s="14" t="s">
        <v>4349</v>
      </c>
      <c r="U1043" s="1" t="s">
        <v>49</v>
      </c>
      <c r="V1043" s="13" t="s">
        <v>6797</v>
      </c>
      <c r="W1043" s="11" t="s">
        <v>1285</v>
      </c>
      <c r="X1043" s="11" t="s">
        <v>1208</v>
      </c>
      <c r="Y1043" s="11" t="s">
        <v>1211</v>
      </c>
      <c r="Z1043" s="11" t="s">
        <v>49</v>
      </c>
      <c r="AA1043" s="11">
        <v>4402</v>
      </c>
      <c r="AC1043" s="11" t="s">
        <v>6791</v>
      </c>
      <c r="AD1043" s="3">
        <v>6629</v>
      </c>
      <c r="AE1043" s="45">
        <f t="shared" si="49"/>
        <v>0.5</v>
      </c>
    </row>
    <row r="1044" spans="1:31" ht="12" customHeight="1" x14ac:dyDescent="0.25">
      <c r="A1044" s="45">
        <f t="shared" si="48"/>
        <v>0</v>
      </c>
      <c r="B1044" s="45" t="str">
        <f t="shared" si="50"/>
        <v/>
      </c>
      <c r="D1044" s="1" t="s">
        <v>4317</v>
      </c>
      <c r="E1044" s="34">
        <v>14</v>
      </c>
      <c r="F1044" s="1" t="s">
        <v>12</v>
      </c>
      <c r="G1044" s="1" t="s">
        <v>30</v>
      </c>
      <c r="H1044" s="14" t="s">
        <v>4318</v>
      </c>
      <c r="I1044" s="39">
        <v>43480</v>
      </c>
      <c r="J1044" s="1" t="s">
        <v>4319</v>
      </c>
      <c r="K1044" s="1" t="s">
        <v>584</v>
      </c>
      <c r="L1044" s="1" t="s">
        <v>56</v>
      </c>
      <c r="M1044" s="15">
        <v>85282</v>
      </c>
      <c r="N1044" s="1" t="s">
        <v>185</v>
      </c>
      <c r="O1044" s="1" t="s">
        <v>585</v>
      </c>
      <c r="P1044" s="1" t="s">
        <v>17</v>
      </c>
      <c r="Q1044" s="1" t="s">
        <v>4320</v>
      </c>
      <c r="R1044" s="1" t="s">
        <v>6798</v>
      </c>
      <c r="S1044" s="3" t="s">
        <v>1293</v>
      </c>
      <c r="T1044" s="14" t="s">
        <v>4321</v>
      </c>
      <c r="U1044" s="1" t="s">
        <v>49</v>
      </c>
      <c r="V1044" s="13" t="s">
        <v>6797</v>
      </c>
      <c r="W1044" s="11" t="s">
        <v>4276</v>
      </c>
      <c r="X1044" s="11" t="s">
        <v>1208</v>
      </c>
      <c r="Y1044" s="11" t="s">
        <v>1212</v>
      </c>
      <c r="Z1044" s="11" t="s">
        <v>161</v>
      </c>
      <c r="AA1044" s="11">
        <v>4386</v>
      </c>
      <c r="AC1044" s="11" t="s">
        <v>6793</v>
      </c>
      <c r="AD1044" s="3">
        <v>6628</v>
      </c>
      <c r="AE1044" s="45">
        <f t="shared" si="49"/>
        <v>0</v>
      </c>
    </row>
    <row r="1045" spans="1:31" ht="12" customHeight="1" x14ac:dyDescent="0.25">
      <c r="A1045" s="45">
        <f t="shared" si="48"/>
        <v>1</v>
      </c>
      <c r="B1045" s="45">
        <f t="shared" si="50"/>
        <v>1</v>
      </c>
      <c r="D1045" s="1" t="s">
        <v>1581</v>
      </c>
      <c r="E1045" s="34">
        <v>45</v>
      </c>
      <c r="F1045" s="1" t="s">
        <v>12</v>
      </c>
      <c r="G1045" s="1" t="s">
        <v>42</v>
      </c>
      <c r="H1045" s="14" t="s">
        <v>1582</v>
      </c>
      <c r="I1045" s="39">
        <v>43479</v>
      </c>
      <c r="J1045" s="1" t="s">
        <v>1583</v>
      </c>
      <c r="K1045" s="1" t="s">
        <v>108</v>
      </c>
      <c r="L1045" s="1" t="s">
        <v>28</v>
      </c>
      <c r="M1045" s="15">
        <v>95901</v>
      </c>
      <c r="N1045" s="1" t="s">
        <v>336</v>
      </c>
      <c r="O1045" s="1" t="s">
        <v>337</v>
      </c>
      <c r="P1045" s="1" t="s">
        <v>17</v>
      </c>
      <c r="Q1045" s="1" t="s">
        <v>1584</v>
      </c>
      <c r="R1045" s="1" t="s">
        <v>6798</v>
      </c>
      <c r="S1045" s="3" t="s">
        <v>1293</v>
      </c>
      <c r="T1045" s="14" t="s">
        <v>1585</v>
      </c>
      <c r="U1045" s="1" t="s">
        <v>49</v>
      </c>
      <c r="V1045" s="13" t="s">
        <v>18</v>
      </c>
      <c r="W1045" s="11" t="s">
        <v>1234</v>
      </c>
      <c r="X1045" s="11" t="s">
        <v>1210</v>
      </c>
      <c r="Y1045" s="11" t="s">
        <v>1211</v>
      </c>
      <c r="Z1045" s="11" t="s">
        <v>49</v>
      </c>
      <c r="AA1045" s="11">
        <v>4370</v>
      </c>
      <c r="AC1045" s="11" t="s">
        <v>6793</v>
      </c>
      <c r="AD1045" s="3">
        <v>6618</v>
      </c>
      <c r="AE1045" s="45">
        <f t="shared" si="49"/>
        <v>1</v>
      </c>
    </row>
    <row r="1046" spans="1:31" ht="12" customHeight="1" x14ac:dyDescent="0.25">
      <c r="A1046" s="45">
        <f t="shared" si="48"/>
        <v>0.25</v>
      </c>
      <c r="B1046" s="45">
        <f t="shared" si="50"/>
        <v>0.25</v>
      </c>
      <c r="D1046" s="1" t="s">
        <v>3686</v>
      </c>
      <c r="E1046" s="34">
        <v>38</v>
      </c>
      <c r="F1046" s="1" t="s">
        <v>12</v>
      </c>
      <c r="G1046" s="1" t="s">
        <v>42</v>
      </c>
      <c r="H1046" s="14" t="s">
        <v>3687</v>
      </c>
      <c r="I1046" s="39">
        <v>43479</v>
      </c>
      <c r="J1046" s="1" t="s">
        <v>3688</v>
      </c>
      <c r="K1046" s="1" t="s">
        <v>974</v>
      </c>
      <c r="L1046" s="1" t="s">
        <v>28</v>
      </c>
      <c r="M1046" s="15">
        <v>95688</v>
      </c>
      <c r="N1046" s="1" t="s">
        <v>553</v>
      </c>
      <c r="O1046" s="1" t="s">
        <v>975</v>
      </c>
      <c r="P1046" s="1" t="s">
        <v>17</v>
      </c>
      <c r="Q1046" s="1" t="s">
        <v>3689</v>
      </c>
      <c r="R1046" s="1" t="s">
        <v>6798</v>
      </c>
      <c r="S1046" s="3" t="s">
        <v>1293</v>
      </c>
      <c r="T1046" s="14" t="s">
        <v>3690</v>
      </c>
      <c r="U1046" s="1" t="s">
        <v>49</v>
      </c>
      <c r="V1046" s="13" t="s">
        <v>18</v>
      </c>
      <c r="W1046" s="11" t="s">
        <v>1233</v>
      </c>
      <c r="X1046" s="11" t="s">
        <v>1210</v>
      </c>
      <c r="Y1046" s="11" t="s">
        <v>1212</v>
      </c>
      <c r="Z1046" s="11" t="s">
        <v>49</v>
      </c>
      <c r="AA1046" s="11">
        <v>4517</v>
      </c>
      <c r="AC1046" s="11" t="s">
        <v>6793</v>
      </c>
      <c r="AD1046" s="3">
        <v>6623</v>
      </c>
      <c r="AE1046" s="45">
        <f t="shared" si="49"/>
        <v>0.25</v>
      </c>
    </row>
    <row r="1047" spans="1:31" ht="12" customHeight="1" x14ac:dyDescent="0.25">
      <c r="A1047" s="45">
        <f t="shared" si="48"/>
        <v>1</v>
      </c>
      <c r="B1047" s="45">
        <f t="shared" si="50"/>
        <v>1</v>
      </c>
      <c r="D1047" s="1" t="s">
        <v>1632</v>
      </c>
      <c r="E1047" s="34">
        <v>39</v>
      </c>
      <c r="F1047" s="1" t="s">
        <v>12</v>
      </c>
      <c r="G1047" s="1" t="s">
        <v>42</v>
      </c>
      <c r="H1047" s="14" t="s">
        <v>1633</v>
      </c>
      <c r="I1047" s="39">
        <v>43479</v>
      </c>
      <c r="J1047" s="1" t="s">
        <v>1634</v>
      </c>
      <c r="K1047" s="1" t="s">
        <v>1635</v>
      </c>
      <c r="L1047" s="1" t="s">
        <v>41</v>
      </c>
      <c r="M1047" s="15">
        <v>8085</v>
      </c>
      <c r="N1047" s="1" t="s">
        <v>1041</v>
      </c>
      <c r="O1047" s="1" t="s">
        <v>1636</v>
      </c>
      <c r="P1047" s="1" t="s">
        <v>17</v>
      </c>
      <c r="Q1047" s="1" t="s">
        <v>1637</v>
      </c>
      <c r="R1047" s="1" t="s">
        <v>6798</v>
      </c>
      <c r="S1047" s="3" t="s">
        <v>1293</v>
      </c>
      <c r="T1047" s="14" t="s">
        <v>1638</v>
      </c>
      <c r="U1047" s="1" t="s">
        <v>49</v>
      </c>
      <c r="V1047" s="13" t="s">
        <v>18</v>
      </c>
      <c r="W1047" s="11" t="s">
        <v>1234</v>
      </c>
      <c r="X1047" s="11" t="s">
        <v>1210</v>
      </c>
      <c r="Y1047" s="11" t="s">
        <v>1211</v>
      </c>
      <c r="Z1047" s="11" t="s">
        <v>49</v>
      </c>
      <c r="AA1047" s="11">
        <v>4519</v>
      </c>
      <c r="AC1047" s="11" t="s">
        <v>6793</v>
      </c>
      <c r="AD1047" s="3">
        <v>6619</v>
      </c>
      <c r="AE1047" s="45">
        <f t="shared" si="49"/>
        <v>1</v>
      </c>
    </row>
    <row r="1048" spans="1:31" ht="12" customHeight="1" x14ac:dyDescent="0.25">
      <c r="A1048" s="45">
        <f t="shared" si="48"/>
        <v>0.25</v>
      </c>
      <c r="B1048" s="45" t="str">
        <f t="shared" si="50"/>
        <v/>
      </c>
      <c r="D1048" s="1" t="s">
        <v>2870</v>
      </c>
      <c r="E1048" s="34">
        <v>25</v>
      </c>
      <c r="F1048" s="1" t="s">
        <v>12</v>
      </c>
      <c r="G1048" s="1" t="s">
        <v>30</v>
      </c>
      <c r="H1048" s="14" t="s">
        <v>2871</v>
      </c>
      <c r="I1048" s="39">
        <v>43479</v>
      </c>
      <c r="J1048" s="1" t="s">
        <v>2872</v>
      </c>
      <c r="K1048" s="1" t="s">
        <v>242</v>
      </c>
      <c r="L1048" s="1" t="s">
        <v>39</v>
      </c>
      <c r="M1048" s="15">
        <v>79936</v>
      </c>
      <c r="N1048" s="1" t="s">
        <v>242</v>
      </c>
      <c r="O1048" s="1" t="s">
        <v>243</v>
      </c>
      <c r="P1048" s="1" t="s">
        <v>17</v>
      </c>
      <c r="Q1048" s="1" t="s">
        <v>2873</v>
      </c>
      <c r="R1048" s="1" t="s">
        <v>6798</v>
      </c>
      <c r="S1048" s="3" t="s">
        <v>1293</v>
      </c>
      <c r="T1048" s="14" t="s">
        <v>2874</v>
      </c>
      <c r="U1048" s="1" t="s">
        <v>49</v>
      </c>
      <c r="V1048" s="13" t="s">
        <v>18</v>
      </c>
      <c r="W1048" s="11" t="s">
        <v>1234</v>
      </c>
      <c r="X1048" s="11" t="s">
        <v>1208</v>
      </c>
      <c r="Y1048" s="11" t="s">
        <v>1212</v>
      </c>
      <c r="Z1048" s="11" t="s">
        <v>49</v>
      </c>
      <c r="AA1048" s="11">
        <v>4387</v>
      </c>
      <c r="AC1048" s="11" t="s">
        <v>6793</v>
      </c>
      <c r="AD1048" s="3">
        <v>6621</v>
      </c>
      <c r="AE1048" s="45">
        <f t="shared" si="49"/>
        <v>0.25</v>
      </c>
    </row>
    <row r="1049" spans="1:31" ht="12" customHeight="1" x14ac:dyDescent="0.25">
      <c r="A1049" s="45">
        <f t="shared" si="48"/>
        <v>0.75</v>
      </c>
      <c r="B1049" s="45" t="str">
        <f t="shared" si="50"/>
        <v/>
      </c>
      <c r="D1049" s="1" t="s">
        <v>3155</v>
      </c>
      <c r="E1049" s="34">
        <v>62</v>
      </c>
      <c r="F1049" s="1" t="s">
        <v>12</v>
      </c>
      <c r="G1049" s="1" t="s">
        <v>20</v>
      </c>
      <c r="H1049" s="1"/>
      <c r="I1049" s="39">
        <v>43479</v>
      </c>
      <c r="J1049" s="1" t="s">
        <v>3156</v>
      </c>
      <c r="K1049" s="1" t="s">
        <v>888</v>
      </c>
      <c r="L1049" s="1" t="s">
        <v>73</v>
      </c>
      <c r="M1049" s="15">
        <v>30501</v>
      </c>
      <c r="N1049" s="1" t="s">
        <v>1081</v>
      </c>
      <c r="O1049" s="1" t="s">
        <v>889</v>
      </c>
      <c r="P1049" s="1" t="s">
        <v>17</v>
      </c>
      <c r="Q1049" s="1" t="s">
        <v>3157</v>
      </c>
      <c r="R1049" s="1" t="s">
        <v>6798</v>
      </c>
      <c r="S1049" s="3" t="s">
        <v>1293</v>
      </c>
      <c r="T1049" s="14" t="s">
        <v>3158</v>
      </c>
      <c r="U1049" s="1" t="s">
        <v>49</v>
      </c>
      <c r="V1049" s="13" t="s">
        <v>18</v>
      </c>
      <c r="W1049" s="11" t="s">
        <v>1234</v>
      </c>
      <c r="X1049" s="11" t="s">
        <v>1208</v>
      </c>
      <c r="Y1049" s="11" t="s">
        <v>1211</v>
      </c>
      <c r="Z1049" s="11" t="s">
        <v>49</v>
      </c>
      <c r="AA1049" s="11">
        <v>4371</v>
      </c>
      <c r="AC1049" s="11" t="s">
        <v>6793</v>
      </c>
      <c r="AD1049" s="3">
        <v>6622</v>
      </c>
      <c r="AE1049" s="45">
        <f t="shared" si="49"/>
        <v>0.75</v>
      </c>
    </row>
    <row r="1050" spans="1:31" ht="12" customHeight="1" x14ac:dyDescent="0.25">
      <c r="A1050" s="45">
        <f t="shared" si="48"/>
        <v>1</v>
      </c>
      <c r="B1050" s="45" t="str">
        <f t="shared" si="50"/>
        <v/>
      </c>
      <c r="D1050" s="1" t="s">
        <v>2323</v>
      </c>
      <c r="E1050" s="34">
        <v>33</v>
      </c>
      <c r="F1050" s="1" t="s">
        <v>12</v>
      </c>
      <c r="G1050" s="1" t="s">
        <v>25</v>
      </c>
      <c r="H1050" s="14" t="s">
        <v>2324</v>
      </c>
      <c r="I1050" s="39">
        <v>43479</v>
      </c>
      <c r="J1050" s="1" t="s">
        <v>2325</v>
      </c>
      <c r="K1050" s="1" t="s">
        <v>225</v>
      </c>
      <c r="L1050" s="1" t="s">
        <v>39</v>
      </c>
      <c r="M1050" s="15">
        <v>79764</v>
      </c>
      <c r="N1050" s="1" t="s">
        <v>226</v>
      </c>
      <c r="O1050" s="1" t="s">
        <v>1046</v>
      </c>
      <c r="P1050" s="1" t="s">
        <v>17</v>
      </c>
      <c r="Q1050" s="1" t="s">
        <v>2326</v>
      </c>
      <c r="R1050" s="1" t="s">
        <v>6798</v>
      </c>
      <c r="S1050" s="3" t="s">
        <v>1293</v>
      </c>
      <c r="T1050" s="14" t="s">
        <v>2327</v>
      </c>
      <c r="U1050" s="1" t="s">
        <v>49</v>
      </c>
      <c r="V1050" s="13" t="s">
        <v>18</v>
      </c>
      <c r="W1050" s="11" t="s">
        <v>1234</v>
      </c>
      <c r="X1050" s="11" t="s">
        <v>1210</v>
      </c>
      <c r="Y1050" s="11" t="s">
        <v>1211</v>
      </c>
      <c r="Z1050" s="11" t="s">
        <v>49</v>
      </c>
      <c r="AA1050" s="11">
        <v>4518</v>
      </c>
      <c r="AC1050" s="11" t="s">
        <v>6793</v>
      </c>
      <c r="AD1050" s="3">
        <v>6620</v>
      </c>
      <c r="AE1050" s="45">
        <f t="shared" si="49"/>
        <v>1</v>
      </c>
    </row>
    <row r="1051" spans="1:31" ht="12" customHeight="1" x14ac:dyDescent="0.25">
      <c r="A1051" s="45">
        <f t="shared" si="48"/>
        <v>0</v>
      </c>
      <c r="B1051" s="45" t="str">
        <f t="shared" si="50"/>
        <v/>
      </c>
      <c r="D1051" s="1" t="s">
        <v>4444</v>
      </c>
      <c r="E1051" s="34">
        <v>18</v>
      </c>
      <c r="F1051" s="1" t="s">
        <v>12</v>
      </c>
      <c r="G1051" s="1" t="s">
        <v>30</v>
      </c>
      <c r="H1051" s="14" t="s">
        <v>4445</v>
      </c>
      <c r="I1051" s="39">
        <v>43479</v>
      </c>
      <c r="J1051" s="1" t="s">
        <v>4446</v>
      </c>
      <c r="K1051" s="1" t="s">
        <v>635</v>
      </c>
      <c r="L1051" s="1" t="s">
        <v>82</v>
      </c>
      <c r="M1051" s="15">
        <v>81007</v>
      </c>
      <c r="N1051" s="1" t="s">
        <v>635</v>
      </c>
      <c r="O1051" s="1" t="s">
        <v>1260</v>
      </c>
      <c r="P1051" s="1" t="s">
        <v>17</v>
      </c>
      <c r="Q1051" s="1" t="s">
        <v>4447</v>
      </c>
      <c r="R1051" s="1" t="s">
        <v>1309</v>
      </c>
      <c r="S1051" s="3" t="s">
        <v>1293</v>
      </c>
      <c r="T1051" s="14" t="s">
        <v>4448</v>
      </c>
      <c r="U1051" s="1" t="s">
        <v>49</v>
      </c>
      <c r="V1051" s="13" t="s">
        <v>6797</v>
      </c>
      <c r="W1051" s="11" t="s">
        <v>1285</v>
      </c>
      <c r="X1051" s="11" t="s">
        <v>1208</v>
      </c>
      <c r="Y1051" s="11" t="s">
        <v>1209</v>
      </c>
      <c r="Z1051" s="11" t="s">
        <v>49</v>
      </c>
      <c r="AA1051" s="11">
        <v>4372</v>
      </c>
      <c r="AC1051" s="11" t="s">
        <v>6793</v>
      </c>
      <c r="AD1051" s="3">
        <v>6624</v>
      </c>
      <c r="AE1051" s="45">
        <f t="shared" si="49"/>
        <v>0</v>
      </c>
    </row>
    <row r="1052" spans="1:31" ht="12" customHeight="1" x14ac:dyDescent="0.25">
      <c r="A1052" s="45">
        <f t="shared" si="48"/>
        <v>0.5</v>
      </c>
      <c r="B1052" s="45" t="str">
        <f t="shared" si="50"/>
        <v/>
      </c>
      <c r="D1052" s="3" t="s">
        <v>1441</v>
      </c>
      <c r="E1052" s="3">
        <v>23</v>
      </c>
      <c r="F1052" s="3" t="s">
        <v>52</v>
      </c>
      <c r="G1052" s="3" t="s">
        <v>30</v>
      </c>
      <c r="I1052" s="39">
        <v>43478</v>
      </c>
      <c r="J1052" s="3" t="s">
        <v>1442</v>
      </c>
      <c r="K1052" s="3" t="s">
        <v>1043</v>
      </c>
      <c r="L1052" s="3" t="s">
        <v>28</v>
      </c>
      <c r="M1052" s="15">
        <v>92234</v>
      </c>
      <c r="N1052" s="3" t="s">
        <v>221</v>
      </c>
      <c r="O1052" s="3" t="s">
        <v>1044</v>
      </c>
      <c r="P1052" s="3" t="s">
        <v>17</v>
      </c>
      <c r="Q1052" s="3" t="s">
        <v>1443</v>
      </c>
      <c r="R1052" s="3" t="s">
        <v>1328</v>
      </c>
      <c r="S1052" s="3" t="s">
        <v>1293</v>
      </c>
      <c r="T1052" s="3" t="s">
        <v>1444</v>
      </c>
      <c r="U1052" s="3" t="s">
        <v>49</v>
      </c>
      <c r="V1052" s="3" t="s">
        <v>18</v>
      </c>
      <c r="W1052" s="11" t="s">
        <v>1234</v>
      </c>
      <c r="X1052" s="11"/>
      <c r="Y1052" s="11"/>
      <c r="Z1052" s="11"/>
      <c r="AA1052" s="11"/>
      <c r="AC1052" s="3" t="s">
        <v>6793</v>
      </c>
      <c r="AD1052" s="3">
        <v>6613</v>
      </c>
      <c r="AE1052" s="45">
        <f t="shared" si="49"/>
        <v>0.5</v>
      </c>
    </row>
    <row r="1053" spans="1:31" ht="12" customHeight="1" x14ac:dyDescent="0.25">
      <c r="A1053" s="45">
        <f t="shared" si="48"/>
        <v>1</v>
      </c>
      <c r="B1053" s="45" t="str">
        <f t="shared" si="50"/>
        <v/>
      </c>
      <c r="D1053" s="1" t="s">
        <v>2864</v>
      </c>
      <c r="E1053" s="35">
        <v>28</v>
      </c>
      <c r="F1053" s="1" t="s">
        <v>12</v>
      </c>
      <c r="G1053" s="1" t="s">
        <v>30</v>
      </c>
      <c r="H1053" s="1"/>
      <c r="I1053" s="39">
        <v>43478</v>
      </c>
      <c r="J1053" s="1" t="s">
        <v>1442</v>
      </c>
      <c r="K1053" s="1" t="s">
        <v>1043</v>
      </c>
      <c r="L1053" s="1" t="s">
        <v>28</v>
      </c>
      <c r="M1053" s="15">
        <v>92234</v>
      </c>
      <c r="N1053" s="1" t="s">
        <v>221</v>
      </c>
      <c r="O1053" s="1" t="s">
        <v>1044</v>
      </c>
      <c r="P1053" s="1" t="s">
        <v>17</v>
      </c>
      <c r="Q1053" s="1" t="s">
        <v>1443</v>
      </c>
      <c r="R1053" s="1" t="s">
        <v>6798</v>
      </c>
      <c r="S1053" s="3" t="s">
        <v>1293</v>
      </c>
      <c r="T1053" s="14" t="s">
        <v>1444</v>
      </c>
      <c r="U1053" s="1" t="s">
        <v>49</v>
      </c>
      <c r="V1053" s="13" t="s">
        <v>18</v>
      </c>
      <c r="W1053" s="11" t="s">
        <v>1234</v>
      </c>
      <c r="X1053" s="11" t="s">
        <v>1210</v>
      </c>
      <c r="Y1053" s="11" t="s">
        <v>1211</v>
      </c>
      <c r="Z1053" s="11" t="s">
        <v>49</v>
      </c>
      <c r="AA1053" s="11">
        <v>4376</v>
      </c>
      <c r="AC1053" s="11" t="s">
        <v>6793</v>
      </c>
      <c r="AD1053" s="3">
        <v>6614</v>
      </c>
      <c r="AE1053" s="45">
        <f t="shared" si="49"/>
        <v>1</v>
      </c>
    </row>
    <row r="1054" spans="1:31" ht="12" customHeight="1" x14ac:dyDescent="0.25">
      <c r="A1054" s="45">
        <f t="shared" si="48"/>
        <v>0.5</v>
      </c>
      <c r="B1054" s="45" t="str">
        <f t="shared" si="50"/>
        <v/>
      </c>
      <c r="D1054" s="1" t="s">
        <v>5739</v>
      </c>
      <c r="E1054" s="34">
        <v>43</v>
      </c>
      <c r="F1054" s="1" t="s">
        <v>12</v>
      </c>
      <c r="G1054" s="1" t="s">
        <v>20</v>
      </c>
      <c r="H1054" s="1"/>
      <c r="I1054" s="39">
        <v>43478</v>
      </c>
      <c r="J1054" s="1" t="s">
        <v>5740</v>
      </c>
      <c r="K1054" s="1" t="s">
        <v>349</v>
      </c>
      <c r="L1054" s="1" t="s">
        <v>109</v>
      </c>
      <c r="M1054" s="15">
        <v>98499</v>
      </c>
      <c r="N1054" s="1" t="s">
        <v>251</v>
      </c>
      <c r="O1054" s="1" t="s">
        <v>499</v>
      </c>
      <c r="P1054" s="1" t="s">
        <v>17</v>
      </c>
      <c r="Q1054" s="1" t="s">
        <v>5741</v>
      </c>
      <c r="R1054" s="1" t="s">
        <v>6798</v>
      </c>
      <c r="S1054" s="3" t="s">
        <v>1293</v>
      </c>
      <c r="T1054" s="14" t="s">
        <v>5742</v>
      </c>
      <c r="U1054" s="1" t="s">
        <v>161</v>
      </c>
      <c r="V1054" s="13" t="s">
        <v>18</v>
      </c>
      <c r="W1054" s="11" t="s">
        <v>1233</v>
      </c>
      <c r="X1054" s="11" t="s">
        <v>1210</v>
      </c>
      <c r="Y1054" s="11" t="s">
        <v>1211</v>
      </c>
      <c r="Z1054" s="11" t="s">
        <v>49</v>
      </c>
      <c r="AA1054" s="11">
        <v>4403</v>
      </c>
      <c r="AC1054" s="11" t="s">
        <v>6793</v>
      </c>
      <c r="AD1054" s="3">
        <v>6615</v>
      </c>
      <c r="AE1054" s="45">
        <f t="shared" si="49"/>
        <v>0.5</v>
      </c>
    </row>
    <row r="1055" spans="1:31" ht="12" customHeight="1" x14ac:dyDescent="0.25">
      <c r="A1055" s="45">
        <f t="shared" si="48"/>
        <v>0.25</v>
      </c>
      <c r="B1055" s="45">
        <f t="shared" si="50"/>
        <v>0.25</v>
      </c>
      <c r="D1055" s="3" t="s">
        <v>1410</v>
      </c>
      <c r="E1055" s="3">
        <v>62</v>
      </c>
      <c r="F1055" s="3" t="s">
        <v>12</v>
      </c>
      <c r="G1055" s="3" t="s">
        <v>42</v>
      </c>
      <c r="I1055" s="39">
        <v>43478</v>
      </c>
      <c r="J1055" s="3" t="s">
        <v>1411</v>
      </c>
      <c r="K1055" s="3" t="s">
        <v>132</v>
      </c>
      <c r="L1055" s="3" t="s">
        <v>197</v>
      </c>
      <c r="M1055" s="15">
        <v>39204</v>
      </c>
      <c r="N1055" s="3" t="s">
        <v>849</v>
      </c>
      <c r="O1055" s="3" t="s">
        <v>711</v>
      </c>
      <c r="P1055" s="3" t="s">
        <v>527</v>
      </c>
      <c r="Q1055" s="3" t="s">
        <v>1413</v>
      </c>
      <c r="R1055" s="3" t="s">
        <v>1374</v>
      </c>
      <c r="S1055" s="3" t="s">
        <v>1293</v>
      </c>
      <c r="T1055" s="3" t="s">
        <v>1414</v>
      </c>
      <c r="U1055" s="3" t="s">
        <v>49</v>
      </c>
      <c r="V1055" s="3" t="s">
        <v>6797</v>
      </c>
      <c r="W1055" s="11" t="s">
        <v>1285</v>
      </c>
      <c r="X1055" s="11"/>
      <c r="Y1055" s="11"/>
      <c r="Z1055" s="11"/>
      <c r="AA1055" s="11"/>
      <c r="AC1055" s="3" t="s">
        <v>6793</v>
      </c>
      <c r="AD1055" s="3">
        <v>6616</v>
      </c>
      <c r="AE1055" s="45">
        <f t="shared" si="49"/>
        <v>0.25</v>
      </c>
    </row>
    <row r="1056" spans="1:31" ht="12" customHeight="1" x14ac:dyDescent="0.25">
      <c r="A1056" s="45">
        <f t="shared" si="48"/>
        <v>0</v>
      </c>
      <c r="B1056" s="45" t="str">
        <f t="shared" si="50"/>
        <v/>
      </c>
      <c r="D1056" s="1" t="s">
        <v>4600</v>
      </c>
      <c r="E1056" s="34">
        <v>34</v>
      </c>
      <c r="F1056" s="1" t="s">
        <v>12</v>
      </c>
      <c r="G1056" s="1" t="s">
        <v>25</v>
      </c>
      <c r="H1056" s="14" t="s">
        <v>4601</v>
      </c>
      <c r="I1056" s="39">
        <v>43478</v>
      </c>
      <c r="J1056" s="1" t="s">
        <v>4602</v>
      </c>
      <c r="K1056" s="1" t="s">
        <v>4603</v>
      </c>
      <c r="L1056" s="17" t="s">
        <v>61</v>
      </c>
      <c r="M1056" s="15">
        <v>57383</v>
      </c>
      <c r="N1056" s="1" t="s">
        <v>576</v>
      </c>
      <c r="O1056" s="1" t="s">
        <v>687</v>
      </c>
      <c r="P1056" s="1" t="s">
        <v>17</v>
      </c>
      <c r="Q1056" s="1" t="s">
        <v>4604</v>
      </c>
      <c r="R1056" s="1" t="s">
        <v>6798</v>
      </c>
      <c r="S1056" s="3" t="s">
        <v>1293</v>
      </c>
      <c r="T1056" s="14" t="s">
        <v>4605</v>
      </c>
      <c r="U1056" s="1" t="s">
        <v>49</v>
      </c>
      <c r="V1056" s="13" t="s">
        <v>24</v>
      </c>
      <c r="W1056" s="11" t="s">
        <v>1213</v>
      </c>
      <c r="X1056" s="11" t="s">
        <v>1213</v>
      </c>
      <c r="Y1056" s="11"/>
      <c r="Z1056" s="11" t="s">
        <v>49</v>
      </c>
      <c r="AA1056" s="11">
        <v>4385</v>
      </c>
      <c r="AC1056" s="11" t="s">
        <v>6792</v>
      </c>
      <c r="AD1056" s="3">
        <v>6617</v>
      </c>
      <c r="AE1056" s="45">
        <f t="shared" si="49"/>
        <v>0</v>
      </c>
    </row>
    <row r="1057" spans="1:31" ht="12" customHeight="1" x14ac:dyDescent="0.25">
      <c r="A1057" s="45">
        <f t="shared" si="48"/>
        <v>0.5</v>
      </c>
      <c r="B1057" s="45" t="str">
        <f t="shared" si="50"/>
        <v/>
      </c>
      <c r="D1057" s="1" t="s">
        <v>3660</v>
      </c>
      <c r="E1057" s="35">
        <v>48</v>
      </c>
      <c r="F1057" s="1" t="s">
        <v>12</v>
      </c>
      <c r="G1057" s="1" t="s">
        <v>25</v>
      </c>
      <c r="H1057" s="12" t="s">
        <v>3661</v>
      </c>
      <c r="I1057" s="39">
        <v>43477</v>
      </c>
      <c r="J1057" s="1" t="s">
        <v>3662</v>
      </c>
      <c r="K1057" s="1" t="s">
        <v>1065</v>
      </c>
      <c r="L1057" s="1" t="s">
        <v>82</v>
      </c>
      <c r="M1057" s="15">
        <v>80905</v>
      </c>
      <c r="N1057" s="1" t="s">
        <v>242</v>
      </c>
      <c r="O1057" s="1" t="s">
        <v>1066</v>
      </c>
      <c r="P1057" s="1" t="s">
        <v>17</v>
      </c>
      <c r="Q1057" s="1" t="s">
        <v>3663</v>
      </c>
      <c r="R1057" s="1" t="s">
        <v>6798</v>
      </c>
      <c r="S1057" s="3" t="s">
        <v>1293</v>
      </c>
      <c r="T1057" s="14" t="s">
        <v>3664</v>
      </c>
      <c r="U1057" s="1" t="s">
        <v>49</v>
      </c>
      <c r="V1057" s="13" t="s">
        <v>18</v>
      </c>
      <c r="W1057" s="11" t="s">
        <v>1219</v>
      </c>
      <c r="X1057" s="11" t="s">
        <v>1208</v>
      </c>
      <c r="Y1057" s="11" t="s">
        <v>1211</v>
      </c>
      <c r="Z1057" s="11" t="s">
        <v>49</v>
      </c>
      <c r="AA1057" s="11">
        <v>4378</v>
      </c>
      <c r="AC1057" s="11" t="s">
        <v>6791</v>
      </c>
      <c r="AD1057" s="3">
        <v>6610</v>
      </c>
      <c r="AE1057" s="45">
        <f t="shared" si="49"/>
        <v>0.5</v>
      </c>
    </row>
    <row r="1058" spans="1:31" ht="12" customHeight="1" x14ac:dyDescent="0.25">
      <c r="A1058" s="45">
        <f t="shared" si="48"/>
        <v>0</v>
      </c>
      <c r="B1058" s="45" t="str">
        <f t="shared" si="50"/>
        <v/>
      </c>
      <c r="D1058" s="1" t="s">
        <v>4474</v>
      </c>
      <c r="E1058" s="34">
        <v>43</v>
      </c>
      <c r="F1058" s="1" t="s">
        <v>12</v>
      </c>
      <c r="G1058" s="11" t="s">
        <v>30</v>
      </c>
      <c r="H1058" s="1"/>
      <c r="I1058" s="39">
        <v>43477</v>
      </c>
      <c r="J1058" s="1" t="s">
        <v>4475</v>
      </c>
      <c r="K1058" s="1" t="s">
        <v>4476</v>
      </c>
      <c r="L1058" s="1" t="s">
        <v>28</v>
      </c>
      <c r="M1058" s="15">
        <v>91302</v>
      </c>
      <c r="N1058" s="1" t="s">
        <v>47</v>
      </c>
      <c r="O1058" s="1" t="s">
        <v>4477</v>
      </c>
      <c r="P1058" s="1" t="s">
        <v>17</v>
      </c>
      <c r="Q1058" s="1" t="s">
        <v>4478</v>
      </c>
      <c r="R1058" s="1" t="s">
        <v>6798</v>
      </c>
      <c r="S1058" s="3" t="s">
        <v>1293</v>
      </c>
      <c r="T1058" s="14" t="s">
        <v>4479</v>
      </c>
      <c r="U1058" s="1" t="s">
        <v>49</v>
      </c>
      <c r="V1058" s="13" t="s">
        <v>6797</v>
      </c>
      <c r="W1058" s="11" t="s">
        <v>1285</v>
      </c>
      <c r="X1058" s="11" t="s">
        <v>1208</v>
      </c>
      <c r="Y1058" s="11" t="s">
        <v>1209</v>
      </c>
      <c r="Z1058" s="11" t="s">
        <v>49</v>
      </c>
      <c r="AA1058" s="11">
        <v>4375</v>
      </c>
      <c r="AC1058" s="11" t="s">
        <v>6793</v>
      </c>
      <c r="AD1058" s="3">
        <v>6612</v>
      </c>
      <c r="AE1058" s="45">
        <f t="shared" si="49"/>
        <v>0</v>
      </c>
    </row>
    <row r="1059" spans="1:31" ht="12" customHeight="1" x14ac:dyDescent="0.25">
      <c r="A1059" s="45">
        <f t="shared" si="48"/>
        <v>0.5</v>
      </c>
      <c r="B1059" s="45" t="str">
        <f t="shared" si="50"/>
        <v/>
      </c>
      <c r="D1059" s="1" t="s">
        <v>5866</v>
      </c>
      <c r="E1059" s="34">
        <v>58</v>
      </c>
      <c r="F1059" s="1" t="s">
        <v>12</v>
      </c>
      <c r="G1059" s="11" t="s">
        <v>25</v>
      </c>
      <c r="H1059" s="1"/>
      <c r="I1059" s="39">
        <v>43477</v>
      </c>
      <c r="J1059" s="1" t="s">
        <v>5867</v>
      </c>
      <c r="K1059" s="1" t="s">
        <v>5868</v>
      </c>
      <c r="L1059" s="1" t="s">
        <v>85</v>
      </c>
      <c r="M1059" s="15">
        <v>47041</v>
      </c>
      <c r="N1059" s="1" t="s">
        <v>5869</v>
      </c>
      <c r="O1059" s="1" t="s">
        <v>5870</v>
      </c>
      <c r="P1059" s="1" t="s">
        <v>17</v>
      </c>
      <c r="Q1059" s="1" t="s">
        <v>5871</v>
      </c>
      <c r="R1059" s="1" t="s">
        <v>6798</v>
      </c>
      <c r="S1059" s="3" t="s">
        <v>1293</v>
      </c>
      <c r="T1059" s="14" t="s">
        <v>5872</v>
      </c>
      <c r="U1059" s="1" t="s">
        <v>161</v>
      </c>
      <c r="V1059" s="13" t="s">
        <v>6797</v>
      </c>
      <c r="W1059" s="11" t="s">
        <v>4276</v>
      </c>
      <c r="X1059" s="11" t="s">
        <v>1210</v>
      </c>
      <c r="Y1059" s="11" t="s">
        <v>1211</v>
      </c>
      <c r="Z1059" s="11" t="s">
        <v>49</v>
      </c>
      <c r="AA1059" s="11">
        <v>4382</v>
      </c>
      <c r="AC1059" s="11" t="s">
        <v>6792</v>
      </c>
      <c r="AD1059" s="3">
        <v>6611</v>
      </c>
      <c r="AE1059" s="45">
        <f t="shared" si="49"/>
        <v>0.5</v>
      </c>
    </row>
    <row r="1060" spans="1:31" ht="12" customHeight="1" x14ac:dyDescent="0.25">
      <c r="A1060" s="45">
        <f t="shared" si="48"/>
        <v>0.5</v>
      </c>
      <c r="B1060" s="45">
        <f t="shared" si="50"/>
        <v>0.5</v>
      </c>
      <c r="D1060" s="1" t="s">
        <v>1571</v>
      </c>
      <c r="E1060" s="34">
        <v>26</v>
      </c>
      <c r="F1060" s="1" t="s">
        <v>12</v>
      </c>
      <c r="G1060" s="1" t="s">
        <v>42</v>
      </c>
      <c r="H1060" s="1"/>
      <c r="I1060" s="39">
        <v>43476</v>
      </c>
      <c r="J1060" s="1" t="s">
        <v>1572</v>
      </c>
      <c r="K1060" s="1" t="s">
        <v>14</v>
      </c>
      <c r="L1060" s="1" t="s">
        <v>15</v>
      </c>
      <c r="M1060" s="15">
        <v>70601</v>
      </c>
      <c r="N1060" s="1" t="s">
        <v>1573</v>
      </c>
      <c r="O1060" s="1" t="s">
        <v>16</v>
      </c>
      <c r="P1060" s="1" t="s">
        <v>17</v>
      </c>
      <c r="Q1060" s="1" t="s">
        <v>1574</v>
      </c>
      <c r="R1060" s="1" t="s">
        <v>6798</v>
      </c>
      <c r="S1060" s="3" t="s">
        <v>1293</v>
      </c>
      <c r="T1060" s="14" t="s">
        <v>1575</v>
      </c>
      <c r="U1060" s="1" t="s">
        <v>49</v>
      </c>
      <c r="V1060" s="13" t="s">
        <v>18</v>
      </c>
      <c r="W1060" s="11" t="s">
        <v>1234</v>
      </c>
      <c r="X1060" s="11" t="s">
        <v>1208</v>
      </c>
      <c r="Y1060" s="11" t="s">
        <v>1086</v>
      </c>
      <c r="Z1060" s="11" t="s">
        <v>49</v>
      </c>
      <c r="AA1060" s="11">
        <v>4366</v>
      </c>
      <c r="AC1060" s="11" t="s">
        <v>6791</v>
      </c>
      <c r="AD1060" s="3">
        <v>6606</v>
      </c>
      <c r="AE1060" s="45">
        <f t="shared" si="49"/>
        <v>0.5</v>
      </c>
    </row>
    <row r="1061" spans="1:31" ht="12" customHeight="1" x14ac:dyDescent="0.25">
      <c r="A1061" s="45">
        <f t="shared" si="48"/>
        <v>0.75</v>
      </c>
      <c r="B1061" s="45">
        <f t="shared" si="50"/>
        <v>0.75</v>
      </c>
      <c r="D1061" s="1" t="s">
        <v>3428</v>
      </c>
      <c r="E1061" s="34">
        <v>19</v>
      </c>
      <c r="F1061" s="1" t="s">
        <v>12</v>
      </c>
      <c r="G1061" s="11" t="s">
        <v>42</v>
      </c>
      <c r="H1061" s="1"/>
      <c r="I1061" s="39">
        <v>43476</v>
      </c>
      <c r="J1061" s="1" t="s">
        <v>3429</v>
      </c>
      <c r="K1061" s="1" t="s">
        <v>184</v>
      </c>
      <c r="L1061" s="1" t="s">
        <v>56</v>
      </c>
      <c r="M1061" s="15">
        <v>85037</v>
      </c>
      <c r="N1061" s="1" t="s">
        <v>185</v>
      </c>
      <c r="O1061" s="1" t="s">
        <v>186</v>
      </c>
      <c r="P1061" s="1" t="s">
        <v>17</v>
      </c>
      <c r="Q1061" s="1" t="s">
        <v>3430</v>
      </c>
      <c r="R1061" s="1" t="s">
        <v>6798</v>
      </c>
      <c r="S1061" s="3" t="s">
        <v>1293</v>
      </c>
      <c r="T1061" s="14" t="s">
        <v>3431</v>
      </c>
      <c r="U1061" s="1" t="s">
        <v>49</v>
      </c>
      <c r="V1061" s="13" t="s">
        <v>18</v>
      </c>
      <c r="W1061" s="11" t="s">
        <v>1234</v>
      </c>
      <c r="X1061" s="11" t="s">
        <v>1208</v>
      </c>
      <c r="Y1061" s="11" t="s">
        <v>1211</v>
      </c>
      <c r="Z1061" s="11" t="s">
        <v>49</v>
      </c>
      <c r="AA1061" s="11">
        <v>4390</v>
      </c>
      <c r="AC1061" s="11" t="s">
        <v>6793</v>
      </c>
      <c r="AD1061" s="3">
        <v>6609</v>
      </c>
      <c r="AE1061" s="45">
        <f t="shared" si="49"/>
        <v>0.75</v>
      </c>
    </row>
    <row r="1062" spans="1:31" ht="12" customHeight="1" x14ac:dyDescent="0.25">
      <c r="A1062" s="45">
        <f t="shared" si="48"/>
        <v>0.5</v>
      </c>
      <c r="B1062" s="45">
        <f t="shared" si="50"/>
        <v>0.5</v>
      </c>
      <c r="D1062" s="1" t="s">
        <v>1586</v>
      </c>
      <c r="E1062" s="34">
        <v>20</v>
      </c>
      <c r="F1062" s="1" t="s">
        <v>12</v>
      </c>
      <c r="G1062" s="1" t="s">
        <v>42</v>
      </c>
      <c r="H1062" s="1"/>
      <c r="I1062" s="39">
        <v>43476</v>
      </c>
      <c r="J1062" s="1" t="s">
        <v>1587</v>
      </c>
      <c r="K1062" s="1" t="s">
        <v>237</v>
      </c>
      <c r="L1062" s="1" t="s">
        <v>39</v>
      </c>
      <c r="M1062" s="15">
        <v>76012</v>
      </c>
      <c r="N1062" s="1" t="s">
        <v>40</v>
      </c>
      <c r="O1062" s="1" t="s">
        <v>238</v>
      </c>
      <c r="P1062" s="1" t="s">
        <v>17</v>
      </c>
      <c r="Q1062" s="1" t="s">
        <v>1588</v>
      </c>
      <c r="R1062" s="1" t="s">
        <v>6798</v>
      </c>
      <c r="S1062" s="3" t="s">
        <v>1293</v>
      </c>
      <c r="T1062" s="14" t="s">
        <v>1589</v>
      </c>
      <c r="U1062" s="1" t="s">
        <v>49</v>
      </c>
      <c r="V1062" s="13" t="s">
        <v>18</v>
      </c>
      <c r="W1062" s="11" t="s">
        <v>1234</v>
      </c>
      <c r="X1062" s="11" t="s">
        <v>1210</v>
      </c>
      <c r="Y1062" s="11" t="s">
        <v>1212</v>
      </c>
      <c r="Z1062" s="11" t="s">
        <v>49</v>
      </c>
      <c r="AA1062" s="11">
        <v>4379</v>
      </c>
      <c r="AC1062" s="11" t="s">
        <v>6793</v>
      </c>
      <c r="AD1062" s="3">
        <v>6607</v>
      </c>
      <c r="AE1062" s="45">
        <f t="shared" si="49"/>
        <v>0.5</v>
      </c>
    </row>
    <row r="1063" spans="1:31" ht="12" customHeight="1" x14ac:dyDescent="0.25">
      <c r="A1063" s="45">
        <f t="shared" si="48"/>
        <v>1</v>
      </c>
      <c r="B1063" s="45" t="str">
        <f t="shared" si="50"/>
        <v/>
      </c>
      <c r="D1063" s="1" t="s">
        <v>2865</v>
      </c>
      <c r="E1063" s="34">
        <v>30</v>
      </c>
      <c r="F1063" s="1" t="s">
        <v>12</v>
      </c>
      <c r="G1063" s="1" t="s">
        <v>30</v>
      </c>
      <c r="H1063" s="14" t="s">
        <v>2866</v>
      </c>
      <c r="I1063" s="39">
        <v>43476</v>
      </c>
      <c r="J1063" s="1" t="s">
        <v>2867</v>
      </c>
      <c r="K1063" s="1" t="s">
        <v>531</v>
      </c>
      <c r="L1063" s="1" t="s">
        <v>53</v>
      </c>
      <c r="M1063" s="15">
        <v>97402</v>
      </c>
      <c r="N1063" s="1" t="s">
        <v>532</v>
      </c>
      <c r="O1063" s="1" t="s">
        <v>533</v>
      </c>
      <c r="P1063" s="1" t="s">
        <v>17</v>
      </c>
      <c r="Q1063" s="1" t="s">
        <v>2868</v>
      </c>
      <c r="R1063" s="1" t="s">
        <v>6798</v>
      </c>
      <c r="S1063" s="3" t="s">
        <v>1293</v>
      </c>
      <c r="T1063" s="14" t="s">
        <v>2869</v>
      </c>
      <c r="U1063" s="1" t="s">
        <v>49</v>
      </c>
      <c r="V1063" s="13" t="s">
        <v>18</v>
      </c>
      <c r="W1063" s="11" t="s">
        <v>1234</v>
      </c>
      <c r="X1063" s="11" t="s">
        <v>1210</v>
      </c>
      <c r="Y1063" s="11" t="s">
        <v>1211</v>
      </c>
      <c r="Z1063" s="11" t="s">
        <v>161</v>
      </c>
      <c r="AA1063" s="11">
        <v>4381</v>
      </c>
      <c r="AC1063" s="11" t="s">
        <v>6793</v>
      </c>
      <c r="AD1063" s="3">
        <v>6608</v>
      </c>
      <c r="AE1063" s="45">
        <f t="shared" si="49"/>
        <v>1</v>
      </c>
    </row>
    <row r="1064" spans="1:31" ht="12" customHeight="1" x14ac:dyDescent="0.25">
      <c r="A1064" s="45">
        <f t="shared" si="48"/>
        <v>0.5</v>
      </c>
      <c r="B1064" s="45" t="str">
        <f t="shared" si="50"/>
        <v/>
      </c>
      <c r="D1064" s="1" t="s">
        <v>540</v>
      </c>
      <c r="E1064" s="17"/>
      <c r="F1064" s="1" t="s">
        <v>12</v>
      </c>
      <c r="G1064" s="1" t="s">
        <v>20</v>
      </c>
      <c r="H1064" s="1"/>
      <c r="I1064" s="39">
        <v>43476</v>
      </c>
      <c r="J1064" s="1" t="s">
        <v>1513</v>
      </c>
      <c r="K1064" s="1" t="s">
        <v>448</v>
      </c>
      <c r="L1064" s="1" t="s">
        <v>39</v>
      </c>
      <c r="M1064" s="15">
        <v>77340</v>
      </c>
      <c r="N1064" s="1" t="s">
        <v>74</v>
      </c>
      <c r="O1064" s="1" t="s">
        <v>450</v>
      </c>
      <c r="P1064" s="1" t="s">
        <v>17</v>
      </c>
      <c r="Q1064" s="1" t="s">
        <v>1514</v>
      </c>
      <c r="R1064" s="1" t="s">
        <v>6798</v>
      </c>
      <c r="S1064" s="3" t="s">
        <v>1293</v>
      </c>
      <c r="T1064" s="14" t="s">
        <v>1515</v>
      </c>
      <c r="U1064" s="1" t="s">
        <v>49</v>
      </c>
      <c r="V1064" s="13" t="s">
        <v>18</v>
      </c>
      <c r="W1064" s="11" t="s">
        <v>1239</v>
      </c>
      <c r="X1064" s="11" t="s">
        <v>1208</v>
      </c>
      <c r="Y1064" s="11" t="s">
        <v>1211</v>
      </c>
      <c r="Z1064" s="11" t="s">
        <v>49</v>
      </c>
      <c r="AA1064" s="11">
        <v>4522</v>
      </c>
      <c r="AC1064" s="11" t="s">
        <v>6793</v>
      </c>
      <c r="AD1064" s="3">
        <v>6605</v>
      </c>
      <c r="AE1064" s="45">
        <f t="shared" si="49"/>
        <v>0.5</v>
      </c>
    </row>
    <row r="1065" spans="1:31" ht="12" customHeight="1" x14ac:dyDescent="0.25">
      <c r="A1065" s="45">
        <f t="shared" si="48"/>
        <v>0.75</v>
      </c>
      <c r="B1065" s="45">
        <f t="shared" si="50"/>
        <v>0.75</v>
      </c>
      <c r="D1065" s="1" t="s">
        <v>1576</v>
      </c>
      <c r="E1065" s="34">
        <v>71</v>
      </c>
      <c r="F1065" s="1" t="s">
        <v>12</v>
      </c>
      <c r="G1065" s="1" t="s">
        <v>42</v>
      </c>
      <c r="H1065" s="1"/>
      <c r="I1065" s="39">
        <v>43475</v>
      </c>
      <c r="J1065" s="1" t="s">
        <v>1577</v>
      </c>
      <c r="K1065" s="1" t="s">
        <v>1578</v>
      </c>
      <c r="L1065" s="17" t="s">
        <v>46</v>
      </c>
      <c r="M1065" s="15">
        <v>36024</v>
      </c>
      <c r="N1065" s="1" t="s">
        <v>597</v>
      </c>
      <c r="O1065" s="1" t="s">
        <v>1164</v>
      </c>
      <c r="P1065" s="1" t="s">
        <v>17</v>
      </c>
      <c r="Q1065" s="1" t="s">
        <v>1579</v>
      </c>
      <c r="R1065" s="1" t="s">
        <v>6798</v>
      </c>
      <c r="S1065" s="3" t="s">
        <v>1293</v>
      </c>
      <c r="T1065" s="14" t="s">
        <v>1580</v>
      </c>
      <c r="U1065" s="1" t="s">
        <v>49</v>
      </c>
      <c r="V1065" s="13" t="s">
        <v>18</v>
      </c>
      <c r="W1065" s="11" t="s">
        <v>1234</v>
      </c>
      <c r="X1065" s="11" t="s">
        <v>1208</v>
      </c>
      <c r="Y1065" s="11" t="s">
        <v>1211</v>
      </c>
      <c r="Z1065" s="11" t="s">
        <v>49</v>
      </c>
      <c r="AA1065" s="11">
        <v>4368</v>
      </c>
      <c r="AC1065" s="11" t="s">
        <v>6792</v>
      </c>
      <c r="AD1065" s="3">
        <v>6602</v>
      </c>
      <c r="AE1065" s="45">
        <f t="shared" si="49"/>
        <v>0.75</v>
      </c>
    </row>
    <row r="1066" spans="1:31" ht="12" customHeight="1" x14ac:dyDescent="0.25">
      <c r="A1066" s="45">
        <f t="shared" si="48"/>
        <v>0.75</v>
      </c>
      <c r="B1066" s="45" t="str">
        <f t="shared" si="50"/>
        <v/>
      </c>
      <c r="D1066" s="1" t="s">
        <v>1352</v>
      </c>
      <c r="E1066" s="34">
        <v>26</v>
      </c>
      <c r="F1066" s="1" t="s">
        <v>12</v>
      </c>
      <c r="G1066" s="1" t="s">
        <v>20</v>
      </c>
      <c r="H1066" s="1"/>
      <c r="I1066" s="39">
        <v>43475</v>
      </c>
      <c r="J1066" s="1" t="s">
        <v>6672</v>
      </c>
      <c r="K1066" s="1" t="s">
        <v>1353</v>
      </c>
      <c r="L1066" s="1" t="s">
        <v>296</v>
      </c>
      <c r="M1066" s="15">
        <v>82501</v>
      </c>
      <c r="N1066" s="1" t="s">
        <v>303</v>
      </c>
      <c r="O1066" s="1" t="s">
        <v>6489</v>
      </c>
      <c r="P1066" s="1" t="s">
        <v>17</v>
      </c>
      <c r="Q1066" s="1" t="s">
        <v>6673</v>
      </c>
      <c r="R1066" s="1" t="s">
        <v>6798</v>
      </c>
      <c r="S1066" s="3" t="s">
        <v>1293</v>
      </c>
      <c r="T1066" s="14" t="s">
        <v>6674</v>
      </c>
      <c r="U1066" s="1" t="s">
        <v>49</v>
      </c>
      <c r="V1066" s="13" t="s">
        <v>18</v>
      </c>
      <c r="W1066" s="4" t="s">
        <v>1234</v>
      </c>
      <c r="X1066" s="4" t="s">
        <v>1210</v>
      </c>
      <c r="Y1066" s="11"/>
      <c r="Z1066" s="11"/>
      <c r="AA1066" s="11"/>
      <c r="AC1066" s="11" t="s">
        <v>6792</v>
      </c>
      <c r="AD1066" s="3">
        <v>6603</v>
      </c>
      <c r="AE1066" s="45">
        <f t="shared" si="49"/>
        <v>0.75</v>
      </c>
    </row>
    <row r="1067" spans="1:31" ht="12" customHeight="1" x14ac:dyDescent="0.25">
      <c r="A1067" s="45">
        <f t="shared" si="48"/>
        <v>0.5</v>
      </c>
      <c r="B1067" s="45" t="str">
        <f t="shared" si="50"/>
        <v/>
      </c>
      <c r="D1067" s="1" t="s">
        <v>3638</v>
      </c>
      <c r="E1067" s="34">
        <v>29</v>
      </c>
      <c r="F1067" s="1" t="s">
        <v>12</v>
      </c>
      <c r="G1067" s="1" t="s">
        <v>25</v>
      </c>
      <c r="H1067" s="14" t="s">
        <v>3639</v>
      </c>
      <c r="I1067" s="39">
        <v>43475</v>
      </c>
      <c r="J1067" s="1" t="s">
        <v>3640</v>
      </c>
      <c r="K1067" s="1" t="s">
        <v>203</v>
      </c>
      <c r="L1067" s="1" t="s">
        <v>118</v>
      </c>
      <c r="M1067" s="15">
        <v>67203</v>
      </c>
      <c r="N1067" s="1" t="s">
        <v>204</v>
      </c>
      <c r="O1067" s="1" t="s">
        <v>205</v>
      </c>
      <c r="P1067" s="1" t="s">
        <v>17</v>
      </c>
      <c r="Q1067" s="1" t="s">
        <v>3641</v>
      </c>
      <c r="R1067" s="1" t="s">
        <v>6798</v>
      </c>
      <c r="S1067" s="3" t="s">
        <v>1293</v>
      </c>
      <c r="T1067" s="14" t="s">
        <v>3642</v>
      </c>
      <c r="U1067" s="1" t="s">
        <v>49</v>
      </c>
      <c r="V1067" s="13" t="s">
        <v>18</v>
      </c>
      <c r="W1067" s="11" t="s">
        <v>1341</v>
      </c>
      <c r="X1067" s="11" t="s">
        <v>1210</v>
      </c>
      <c r="Y1067" s="11" t="s">
        <v>1209</v>
      </c>
      <c r="Z1067" s="11" t="s">
        <v>49</v>
      </c>
      <c r="AA1067" s="11">
        <v>4374</v>
      </c>
      <c r="AC1067" s="11" t="s">
        <v>6791</v>
      </c>
      <c r="AD1067" s="3">
        <v>6604</v>
      </c>
      <c r="AE1067" s="45">
        <f t="shared" si="49"/>
        <v>0.5</v>
      </c>
    </row>
    <row r="1068" spans="1:31" ht="12" customHeight="1" x14ac:dyDescent="0.25">
      <c r="A1068" s="45">
        <f t="shared" si="48"/>
        <v>0.75</v>
      </c>
      <c r="B1068" s="45" t="str">
        <f t="shared" si="50"/>
        <v/>
      </c>
      <c r="D1068" s="1" t="s">
        <v>1535</v>
      </c>
      <c r="E1068" s="34">
        <v>33</v>
      </c>
      <c r="F1068" s="1" t="s">
        <v>12</v>
      </c>
      <c r="G1068" s="1" t="s">
        <v>20</v>
      </c>
      <c r="H1068" s="1"/>
      <c r="I1068" s="39">
        <v>43473</v>
      </c>
      <c r="J1068" s="1" t="s">
        <v>1536</v>
      </c>
      <c r="K1068" s="1" t="s">
        <v>419</v>
      </c>
      <c r="L1068" s="1" t="s">
        <v>39</v>
      </c>
      <c r="M1068" s="15">
        <v>79706</v>
      </c>
      <c r="N1068" s="1" t="s">
        <v>419</v>
      </c>
      <c r="O1068" s="1" t="s">
        <v>1363</v>
      </c>
      <c r="P1068" s="1" t="s">
        <v>17</v>
      </c>
      <c r="Q1068" s="1" t="s">
        <v>1537</v>
      </c>
      <c r="R1068" s="1" t="s">
        <v>6798</v>
      </c>
      <c r="S1068" s="3" t="s">
        <v>1293</v>
      </c>
      <c r="T1068" s="14" t="s">
        <v>1538</v>
      </c>
      <c r="U1068" s="1" t="s">
        <v>19</v>
      </c>
      <c r="V1068" s="13" t="s">
        <v>18</v>
      </c>
      <c r="W1068" s="11" t="s">
        <v>1218</v>
      </c>
      <c r="X1068" s="11" t="s">
        <v>1210</v>
      </c>
      <c r="Y1068" s="11" t="s">
        <v>1211</v>
      </c>
      <c r="Z1068" s="11" t="s">
        <v>49</v>
      </c>
      <c r="AA1068" s="11">
        <v>4520</v>
      </c>
      <c r="AC1068" s="11" t="s">
        <v>6792</v>
      </c>
      <c r="AD1068" s="3">
        <v>6600</v>
      </c>
      <c r="AE1068" s="45">
        <f t="shared" si="49"/>
        <v>0.75</v>
      </c>
    </row>
    <row r="1069" spans="1:31" ht="12" customHeight="1" x14ac:dyDescent="0.25">
      <c r="A1069" s="45">
        <f t="shared" si="48"/>
        <v>1</v>
      </c>
      <c r="B1069" s="45" t="str">
        <f t="shared" si="50"/>
        <v/>
      </c>
      <c r="D1069" s="1" t="s">
        <v>3150</v>
      </c>
      <c r="E1069" s="34">
        <v>53</v>
      </c>
      <c r="F1069" s="1" t="s">
        <v>12</v>
      </c>
      <c r="G1069" s="1" t="s">
        <v>20</v>
      </c>
      <c r="H1069" s="1"/>
      <c r="I1069" s="39">
        <v>43473</v>
      </c>
      <c r="J1069" s="1"/>
      <c r="K1069" s="1" t="s">
        <v>3151</v>
      </c>
      <c r="L1069" s="1" t="s">
        <v>131</v>
      </c>
      <c r="M1069" s="15">
        <v>63653</v>
      </c>
      <c r="N1069" s="1" t="s">
        <v>3152</v>
      </c>
      <c r="O1069" s="1" t="s">
        <v>847</v>
      </c>
      <c r="P1069" s="1" t="s">
        <v>17</v>
      </c>
      <c r="Q1069" s="1" t="s">
        <v>3153</v>
      </c>
      <c r="R1069" s="1" t="s">
        <v>6798</v>
      </c>
      <c r="S1069" s="3" t="s">
        <v>1293</v>
      </c>
      <c r="T1069" s="14" t="s">
        <v>3154</v>
      </c>
      <c r="U1069" s="1" t="s">
        <v>49</v>
      </c>
      <c r="V1069" s="13" t="s">
        <v>18</v>
      </c>
      <c r="W1069" s="11" t="s">
        <v>1234</v>
      </c>
      <c r="X1069" s="11" t="s">
        <v>1210</v>
      </c>
      <c r="Y1069" s="11" t="s">
        <v>1211</v>
      </c>
      <c r="Z1069" s="11" t="s">
        <v>49</v>
      </c>
      <c r="AA1069" s="11">
        <v>4364</v>
      </c>
      <c r="AC1069" s="11" t="s">
        <v>6793</v>
      </c>
      <c r="AD1069" s="3">
        <v>6601</v>
      </c>
      <c r="AE1069" s="45">
        <f t="shared" si="49"/>
        <v>1</v>
      </c>
    </row>
    <row r="1070" spans="1:31" ht="12" customHeight="1" x14ac:dyDescent="0.25">
      <c r="A1070" s="45">
        <f t="shared" si="48"/>
        <v>0.5</v>
      </c>
      <c r="B1070" s="45">
        <f t="shared" si="50"/>
        <v>0.5</v>
      </c>
      <c r="D1070" s="1" t="s">
        <v>1480</v>
      </c>
      <c r="E1070" s="35">
        <v>26</v>
      </c>
      <c r="F1070" s="1" t="s">
        <v>12</v>
      </c>
      <c r="G1070" s="1" t="s">
        <v>42</v>
      </c>
      <c r="H1070" s="1"/>
      <c r="I1070" s="39">
        <v>43472</v>
      </c>
      <c r="J1070" s="1" t="s">
        <v>1481</v>
      </c>
      <c r="K1070" s="1" t="s">
        <v>283</v>
      </c>
      <c r="L1070" s="1" t="s">
        <v>73</v>
      </c>
      <c r="M1070" s="15">
        <v>30032</v>
      </c>
      <c r="N1070" s="1" t="s">
        <v>244</v>
      </c>
      <c r="O1070" s="1" t="s">
        <v>1482</v>
      </c>
      <c r="P1070" s="1" t="s">
        <v>17</v>
      </c>
      <c r="Q1070" s="1" t="s">
        <v>1483</v>
      </c>
      <c r="R1070" s="1" t="s">
        <v>6798</v>
      </c>
      <c r="S1070" s="3" t="s">
        <v>1293</v>
      </c>
      <c r="T1070" s="14" t="s">
        <v>1484</v>
      </c>
      <c r="U1070" s="1" t="s">
        <v>49</v>
      </c>
      <c r="V1070" s="13" t="s">
        <v>18</v>
      </c>
      <c r="W1070" s="11" t="s">
        <v>1234</v>
      </c>
      <c r="X1070" s="11"/>
      <c r="Y1070" s="11"/>
      <c r="Z1070" s="11"/>
      <c r="AA1070" s="11"/>
      <c r="AB1070" s="3" t="s">
        <v>6773</v>
      </c>
      <c r="AC1070" s="11" t="s">
        <v>6793</v>
      </c>
      <c r="AD1070" s="3">
        <v>6595</v>
      </c>
      <c r="AE1070" s="45">
        <f t="shared" si="49"/>
        <v>0.5</v>
      </c>
    </row>
    <row r="1071" spans="1:31" ht="12" customHeight="1" x14ac:dyDescent="0.25">
      <c r="A1071" s="45">
        <f t="shared" si="48"/>
        <v>0.5</v>
      </c>
      <c r="B1071" s="45" t="str">
        <f t="shared" si="50"/>
        <v/>
      </c>
      <c r="D1071" s="1" t="s">
        <v>2856</v>
      </c>
      <c r="E1071" s="34">
        <v>37</v>
      </c>
      <c r="F1071" s="1" t="s">
        <v>12</v>
      </c>
      <c r="G1071" s="1" t="s">
        <v>30</v>
      </c>
      <c r="H1071" s="1"/>
      <c r="I1071" s="39">
        <v>43472</v>
      </c>
      <c r="J1071" s="1" t="s">
        <v>2857</v>
      </c>
      <c r="K1071" s="1" t="s">
        <v>480</v>
      </c>
      <c r="L1071" s="1" t="s">
        <v>109</v>
      </c>
      <c r="M1071" s="15">
        <v>98030</v>
      </c>
      <c r="N1071" s="1" t="s">
        <v>315</v>
      </c>
      <c r="O1071" s="1" t="s">
        <v>556</v>
      </c>
      <c r="P1071" s="1" t="s">
        <v>17</v>
      </c>
      <c r="Q1071" s="1" t="s">
        <v>2858</v>
      </c>
      <c r="R1071" s="1" t="s">
        <v>6798</v>
      </c>
      <c r="S1071" s="3" t="s">
        <v>1293</v>
      </c>
      <c r="T1071" s="14" t="s">
        <v>2859</v>
      </c>
      <c r="U1071" s="1" t="s">
        <v>49</v>
      </c>
      <c r="V1071" s="13" t="s">
        <v>18</v>
      </c>
      <c r="W1071" s="11" t="s">
        <v>1234</v>
      </c>
      <c r="X1071" s="11" t="s">
        <v>1210</v>
      </c>
      <c r="Y1071" s="11" t="s">
        <v>1209</v>
      </c>
      <c r="Z1071" s="11" t="s">
        <v>49</v>
      </c>
      <c r="AA1071" s="11">
        <v>4351</v>
      </c>
      <c r="AC1071" s="11" t="s">
        <v>6793</v>
      </c>
      <c r="AD1071" s="3">
        <v>6596</v>
      </c>
      <c r="AE1071" s="45">
        <f t="shared" si="49"/>
        <v>0.5</v>
      </c>
    </row>
    <row r="1072" spans="1:31" ht="12" customHeight="1" x14ac:dyDescent="0.25">
      <c r="A1072" s="45">
        <f t="shared" si="48"/>
        <v>0.5</v>
      </c>
      <c r="B1072" s="45" t="str">
        <f t="shared" si="50"/>
        <v/>
      </c>
      <c r="D1072" s="1" t="s">
        <v>6675</v>
      </c>
      <c r="E1072" s="34">
        <v>35</v>
      </c>
      <c r="F1072" s="1" t="s">
        <v>12</v>
      </c>
      <c r="G1072" s="1" t="s">
        <v>20</v>
      </c>
      <c r="H1072" s="1"/>
      <c r="I1072" s="39">
        <v>43472</v>
      </c>
      <c r="J1072" s="1" t="s">
        <v>6676</v>
      </c>
      <c r="K1072" s="1" t="s">
        <v>1324</v>
      </c>
      <c r="L1072" s="1" t="s">
        <v>129</v>
      </c>
      <c r="M1072" s="15">
        <v>13502</v>
      </c>
      <c r="N1072" s="1" t="s">
        <v>1242</v>
      </c>
      <c r="O1072" s="1" t="s">
        <v>1150</v>
      </c>
      <c r="P1072" s="1" t="s">
        <v>17</v>
      </c>
      <c r="Q1072" s="1" t="s">
        <v>6677</v>
      </c>
      <c r="R1072" s="1" t="s">
        <v>6798</v>
      </c>
      <c r="S1072" s="3" t="s">
        <v>1293</v>
      </c>
      <c r="T1072" s="14" t="s">
        <v>6678</v>
      </c>
      <c r="U1072" s="1" t="s">
        <v>49</v>
      </c>
      <c r="V1072" s="13" t="s">
        <v>18</v>
      </c>
      <c r="W1072" s="4" t="s">
        <v>1233</v>
      </c>
      <c r="X1072" s="4" t="s">
        <v>1210</v>
      </c>
      <c r="Y1072" s="11"/>
      <c r="Z1072" s="11"/>
      <c r="AA1072" s="11"/>
      <c r="AB1072" s="3" t="s">
        <v>6773</v>
      </c>
      <c r="AC1072" s="11" t="s">
        <v>6791</v>
      </c>
      <c r="AD1072" s="3">
        <v>6598</v>
      </c>
      <c r="AE1072" s="45">
        <f t="shared" si="49"/>
        <v>0.5</v>
      </c>
    </row>
    <row r="1073" spans="1:31" ht="12" customHeight="1" x14ac:dyDescent="0.25">
      <c r="A1073" s="45">
        <f t="shared" si="48"/>
        <v>0.75</v>
      </c>
      <c r="B1073" s="45" t="str">
        <f t="shared" si="50"/>
        <v/>
      </c>
      <c r="D1073" s="1" t="s">
        <v>1516</v>
      </c>
      <c r="E1073" s="34">
        <v>35</v>
      </c>
      <c r="F1073" s="1" t="s">
        <v>12</v>
      </c>
      <c r="G1073" s="1" t="s">
        <v>25</v>
      </c>
      <c r="H1073" s="1"/>
      <c r="I1073" s="39">
        <v>43472</v>
      </c>
      <c r="J1073" s="1" t="s">
        <v>1517</v>
      </c>
      <c r="K1073" s="1" t="s">
        <v>235</v>
      </c>
      <c r="L1073" s="1" t="s">
        <v>109</v>
      </c>
      <c r="M1073" s="15">
        <v>99205</v>
      </c>
      <c r="N1073" s="1" t="s">
        <v>235</v>
      </c>
      <c r="O1073" s="1" t="s">
        <v>236</v>
      </c>
      <c r="P1073" s="1" t="s">
        <v>17</v>
      </c>
      <c r="Q1073" s="1" t="s">
        <v>1518</v>
      </c>
      <c r="R1073" s="1" t="s">
        <v>6798</v>
      </c>
      <c r="S1073" s="3" t="s">
        <v>1293</v>
      </c>
      <c r="T1073" s="14" t="s">
        <v>1519</v>
      </c>
      <c r="U1073" s="1" t="s">
        <v>19</v>
      </c>
      <c r="V1073" s="13" t="s">
        <v>18</v>
      </c>
      <c r="W1073" s="11" t="s">
        <v>1216</v>
      </c>
      <c r="X1073" s="11" t="s">
        <v>1210</v>
      </c>
      <c r="Y1073" s="11" t="s">
        <v>1211</v>
      </c>
      <c r="Z1073" s="11" t="s">
        <v>161</v>
      </c>
      <c r="AA1073" s="11">
        <v>4362</v>
      </c>
      <c r="AC1073" s="11" t="s">
        <v>6793</v>
      </c>
      <c r="AD1073" s="3">
        <v>6594</v>
      </c>
      <c r="AE1073" s="45">
        <f t="shared" si="49"/>
        <v>0.75</v>
      </c>
    </row>
    <row r="1074" spans="1:31" ht="12" customHeight="1" x14ac:dyDescent="0.25">
      <c r="A1074" s="45">
        <f t="shared" si="48"/>
        <v>0.75</v>
      </c>
      <c r="B1074" s="45" t="str">
        <f t="shared" si="50"/>
        <v/>
      </c>
      <c r="D1074" s="1" t="s">
        <v>3788</v>
      </c>
      <c r="E1074" s="34">
        <v>42</v>
      </c>
      <c r="F1074" s="1" t="s">
        <v>12</v>
      </c>
      <c r="G1074" s="1" t="s">
        <v>25</v>
      </c>
      <c r="H1074" s="1"/>
      <c r="I1074" s="39">
        <v>43472</v>
      </c>
      <c r="J1074" s="1" t="s">
        <v>3789</v>
      </c>
      <c r="K1074" s="1" t="s">
        <v>473</v>
      </c>
      <c r="L1074" s="1" t="s">
        <v>124</v>
      </c>
      <c r="M1074" s="15">
        <v>74115</v>
      </c>
      <c r="N1074" s="1" t="s">
        <v>473</v>
      </c>
      <c r="O1074" s="1" t="s">
        <v>687</v>
      </c>
      <c r="P1074" s="1" t="s">
        <v>17</v>
      </c>
      <c r="Q1074" s="1" t="s">
        <v>3790</v>
      </c>
      <c r="R1074" s="1" t="s">
        <v>6798</v>
      </c>
      <c r="S1074" s="3" t="s">
        <v>1293</v>
      </c>
      <c r="T1074" s="14" t="s">
        <v>3791</v>
      </c>
      <c r="U1074" s="1" t="s">
        <v>49</v>
      </c>
      <c r="V1074" s="13" t="s">
        <v>18</v>
      </c>
      <c r="W1074" s="11" t="s">
        <v>1233</v>
      </c>
      <c r="X1074" s="11" t="s">
        <v>1210</v>
      </c>
      <c r="Y1074" s="11" t="s">
        <v>1211</v>
      </c>
      <c r="Z1074" s="11" t="s">
        <v>49</v>
      </c>
      <c r="AA1074" s="11">
        <v>4510</v>
      </c>
      <c r="AC1074" s="11" t="s">
        <v>6791</v>
      </c>
      <c r="AD1074" s="3">
        <v>6597</v>
      </c>
      <c r="AE1074" s="45">
        <f t="shared" si="49"/>
        <v>0.75</v>
      </c>
    </row>
    <row r="1075" spans="1:31" ht="12" customHeight="1" x14ac:dyDescent="0.25">
      <c r="A1075" s="45">
        <f t="shared" si="48"/>
        <v>0</v>
      </c>
      <c r="B1075" s="45" t="str">
        <f t="shared" si="50"/>
        <v/>
      </c>
      <c r="D1075" s="1" t="s">
        <v>6474</v>
      </c>
      <c r="E1075" s="34">
        <v>42</v>
      </c>
      <c r="F1075" s="1" t="s">
        <v>12</v>
      </c>
      <c r="G1075" s="1" t="s">
        <v>30</v>
      </c>
      <c r="H1075" s="13"/>
      <c r="I1075" s="39">
        <v>43472</v>
      </c>
      <c r="J1075" s="1" t="s">
        <v>6475</v>
      </c>
      <c r="K1075" s="1" t="s">
        <v>164</v>
      </c>
      <c r="L1075" s="1" t="s">
        <v>56</v>
      </c>
      <c r="M1075" s="15">
        <v>85756</v>
      </c>
      <c r="N1075" s="1" t="s">
        <v>165</v>
      </c>
      <c r="O1075" s="1" t="s">
        <v>930</v>
      </c>
      <c r="P1075" s="1" t="s">
        <v>123</v>
      </c>
      <c r="Q1075" s="1" t="s">
        <v>6476</v>
      </c>
      <c r="R1075" s="1" t="s">
        <v>6798</v>
      </c>
      <c r="S1075" s="3" t="s">
        <v>1293</v>
      </c>
      <c r="T1075" s="14" t="s">
        <v>6477</v>
      </c>
      <c r="U1075" s="1" t="s">
        <v>19</v>
      </c>
      <c r="V1075" s="13" t="s">
        <v>24</v>
      </c>
      <c r="W1075" s="4" t="s">
        <v>6145</v>
      </c>
      <c r="X1075" s="4" t="s">
        <v>1208</v>
      </c>
      <c r="Z1075" s="11"/>
      <c r="AC1075" s="11" t="s">
        <v>6793</v>
      </c>
      <c r="AD1075" s="3">
        <v>6599</v>
      </c>
      <c r="AE1075" s="45">
        <f t="shared" si="49"/>
        <v>0</v>
      </c>
    </row>
    <row r="1076" spans="1:31" ht="12" customHeight="1" x14ac:dyDescent="0.25">
      <c r="A1076" s="45">
        <f t="shared" si="48"/>
        <v>0.75</v>
      </c>
      <c r="B1076" s="45" t="str">
        <f t="shared" si="50"/>
        <v/>
      </c>
      <c r="D1076" s="13" t="s">
        <v>6125</v>
      </c>
      <c r="E1076" s="36">
        <v>32</v>
      </c>
      <c r="F1076" s="1" t="s">
        <v>12</v>
      </c>
      <c r="G1076" s="3" t="s">
        <v>13</v>
      </c>
      <c r="H1076" s="1"/>
      <c r="I1076" s="39">
        <v>43471</v>
      </c>
      <c r="J1076" s="1" t="s">
        <v>6126</v>
      </c>
      <c r="K1076" s="1" t="s">
        <v>210</v>
      </c>
      <c r="L1076" s="1" t="s">
        <v>39</v>
      </c>
      <c r="M1076" s="15">
        <v>77086</v>
      </c>
      <c r="N1076" s="1" t="s">
        <v>162</v>
      </c>
      <c r="O1076" s="1" t="s">
        <v>163</v>
      </c>
      <c r="P1076" s="1" t="s">
        <v>17</v>
      </c>
      <c r="Q1076" s="1" t="s">
        <v>6127</v>
      </c>
      <c r="R1076" s="1" t="s">
        <v>6798</v>
      </c>
      <c r="S1076" s="3" t="s">
        <v>1293</v>
      </c>
      <c r="T1076" s="14" t="s">
        <v>6128</v>
      </c>
      <c r="U1076" s="1" t="s">
        <v>49</v>
      </c>
      <c r="V1076" s="13" t="s">
        <v>18</v>
      </c>
      <c r="W1076" s="4" t="s">
        <v>1234</v>
      </c>
      <c r="X1076" s="4" t="s">
        <v>1210</v>
      </c>
      <c r="Y1076" s="11"/>
      <c r="Z1076" s="11"/>
      <c r="AA1076" s="11"/>
      <c r="AC1076" s="11" t="s">
        <v>6793</v>
      </c>
      <c r="AD1076" s="3">
        <v>6592</v>
      </c>
      <c r="AE1076" s="45">
        <f t="shared" si="49"/>
        <v>0.75</v>
      </c>
    </row>
    <row r="1077" spans="1:31" ht="12" customHeight="1" x14ac:dyDescent="0.25">
      <c r="A1077" s="45">
        <f t="shared" si="48"/>
        <v>0.25</v>
      </c>
      <c r="B1077" s="45">
        <f t="shared" si="50"/>
        <v>0.25</v>
      </c>
      <c r="D1077" s="1" t="s">
        <v>5611</v>
      </c>
      <c r="E1077" s="34">
        <v>36</v>
      </c>
      <c r="F1077" s="1" t="s">
        <v>12</v>
      </c>
      <c r="G1077" s="1" t="s">
        <v>42</v>
      </c>
      <c r="H1077" s="14" t="s">
        <v>5612</v>
      </c>
      <c r="I1077" s="39">
        <v>43471</v>
      </c>
      <c r="J1077" s="1" t="s">
        <v>5613</v>
      </c>
      <c r="K1077" s="1" t="s">
        <v>363</v>
      </c>
      <c r="L1077" s="1" t="s">
        <v>53</v>
      </c>
      <c r="M1077" s="15">
        <v>97216</v>
      </c>
      <c r="N1077" s="1" t="s">
        <v>364</v>
      </c>
      <c r="O1077" s="1" t="s">
        <v>1028</v>
      </c>
      <c r="P1077" s="1" t="s">
        <v>17</v>
      </c>
      <c r="Q1077" s="1" t="s">
        <v>5614</v>
      </c>
      <c r="R1077" s="1" t="s">
        <v>6798</v>
      </c>
      <c r="S1077" s="3" t="s">
        <v>1293</v>
      </c>
      <c r="T1077" s="14" t="s">
        <v>5615</v>
      </c>
      <c r="U1077" s="1" t="s">
        <v>161</v>
      </c>
      <c r="V1077" s="13" t="s">
        <v>18</v>
      </c>
      <c r="W1077" s="11" t="s">
        <v>1233</v>
      </c>
      <c r="X1077" s="11" t="s">
        <v>1208</v>
      </c>
      <c r="Y1077" s="11" t="s">
        <v>1211</v>
      </c>
      <c r="Z1077" s="11" t="s">
        <v>49</v>
      </c>
      <c r="AA1077" s="11">
        <v>4353</v>
      </c>
      <c r="AC1077" s="11" t="s">
        <v>6791</v>
      </c>
      <c r="AD1077" s="3">
        <v>6593</v>
      </c>
      <c r="AE1077" s="45">
        <f t="shared" si="49"/>
        <v>0.25</v>
      </c>
    </row>
    <row r="1078" spans="1:31" ht="12" customHeight="1" x14ac:dyDescent="0.25">
      <c r="A1078" s="45">
        <f t="shared" si="48"/>
        <v>1</v>
      </c>
      <c r="B1078" s="45" t="str">
        <f t="shared" si="50"/>
        <v/>
      </c>
      <c r="D1078" s="1" t="s">
        <v>3145</v>
      </c>
      <c r="E1078" s="17"/>
      <c r="F1078" s="1" t="s">
        <v>12</v>
      </c>
      <c r="G1078" s="1" t="s">
        <v>20</v>
      </c>
      <c r="H1078" s="1"/>
      <c r="I1078" s="39">
        <v>43471</v>
      </c>
      <c r="J1078" s="1" t="s">
        <v>3146</v>
      </c>
      <c r="K1078" s="1" t="s">
        <v>276</v>
      </c>
      <c r="L1078" s="1" t="s">
        <v>124</v>
      </c>
      <c r="M1078" s="15">
        <v>73527</v>
      </c>
      <c r="N1078" s="1" t="s">
        <v>881</v>
      </c>
      <c r="O1078" s="1" t="s">
        <v>3147</v>
      </c>
      <c r="P1078" s="1" t="s">
        <v>17</v>
      </c>
      <c r="Q1078" s="1" t="s">
        <v>3148</v>
      </c>
      <c r="R1078" s="1" t="s">
        <v>6798</v>
      </c>
      <c r="S1078" s="3" t="s">
        <v>1293</v>
      </c>
      <c r="T1078" s="14" t="s">
        <v>3149</v>
      </c>
      <c r="U1078" s="1" t="s">
        <v>49</v>
      </c>
      <c r="V1078" s="13" t="s">
        <v>18</v>
      </c>
      <c r="W1078" s="11" t="s">
        <v>1234</v>
      </c>
      <c r="X1078" s="11" t="s">
        <v>1210</v>
      </c>
      <c r="Y1078" s="11" t="s">
        <v>1211</v>
      </c>
      <c r="Z1078" s="11" t="s">
        <v>49</v>
      </c>
      <c r="AA1078" s="11">
        <v>4359</v>
      </c>
      <c r="AC1078" s="11" t="s">
        <v>6792</v>
      </c>
      <c r="AD1078" s="3">
        <v>6591</v>
      </c>
      <c r="AE1078" s="45">
        <f t="shared" si="49"/>
        <v>1</v>
      </c>
    </row>
    <row r="1079" spans="1:31" ht="12" customHeight="1" x14ac:dyDescent="0.25">
      <c r="A1079" s="45">
        <f t="shared" si="48"/>
        <v>0.5</v>
      </c>
      <c r="B1079" s="45" t="str">
        <f t="shared" si="50"/>
        <v/>
      </c>
      <c r="D1079" s="13" t="s">
        <v>3135</v>
      </c>
      <c r="E1079" s="36">
        <v>42</v>
      </c>
      <c r="F1079" s="1" t="s">
        <v>12</v>
      </c>
      <c r="G1079" s="1" t="s">
        <v>20</v>
      </c>
      <c r="H1079" s="1"/>
      <c r="I1079" s="39">
        <v>43471</v>
      </c>
      <c r="J1079" s="1" t="s">
        <v>3136</v>
      </c>
      <c r="K1079" s="1" t="s">
        <v>3137</v>
      </c>
      <c r="L1079" s="1" t="s">
        <v>64</v>
      </c>
      <c r="M1079" s="15">
        <v>25526</v>
      </c>
      <c r="N1079" s="1" t="s">
        <v>438</v>
      </c>
      <c r="O1079" s="1" t="s">
        <v>3138</v>
      </c>
      <c r="P1079" s="1" t="s">
        <v>17</v>
      </c>
      <c r="Q1079" s="1" t="s">
        <v>3139</v>
      </c>
      <c r="R1079" s="1" t="s">
        <v>6798</v>
      </c>
      <c r="S1079" s="3" t="s">
        <v>1293</v>
      </c>
      <c r="T1079" s="14" t="s">
        <v>3140</v>
      </c>
      <c r="U1079" s="1" t="s">
        <v>49</v>
      </c>
      <c r="V1079" s="13" t="s">
        <v>18</v>
      </c>
      <c r="W1079" s="11" t="s">
        <v>1234</v>
      </c>
      <c r="X1079" s="11" t="s">
        <v>1210</v>
      </c>
      <c r="Y1079" s="11" t="s">
        <v>1209</v>
      </c>
      <c r="Z1079" s="11" t="s">
        <v>49</v>
      </c>
      <c r="AA1079" s="11">
        <v>4352</v>
      </c>
      <c r="AC1079" s="11" t="s">
        <v>6792</v>
      </c>
      <c r="AD1079" s="3">
        <v>6590</v>
      </c>
      <c r="AE1079" s="45">
        <f t="shared" si="49"/>
        <v>0.5</v>
      </c>
    </row>
    <row r="1080" spans="1:31" ht="12" customHeight="1" x14ac:dyDescent="0.25">
      <c r="A1080" s="45">
        <f t="shared" si="48"/>
        <v>0.75</v>
      </c>
      <c r="B1080" s="45" t="str">
        <f t="shared" si="50"/>
        <v/>
      </c>
      <c r="D1080" s="1" t="s">
        <v>2860</v>
      </c>
      <c r="E1080" s="35">
        <v>28</v>
      </c>
      <c r="F1080" s="1" t="s">
        <v>12</v>
      </c>
      <c r="G1080" s="1" t="s">
        <v>30</v>
      </c>
      <c r="H1080" s="1"/>
      <c r="I1080" s="39">
        <v>43470</v>
      </c>
      <c r="J1080" s="1" t="s">
        <v>2861</v>
      </c>
      <c r="K1080" s="1" t="s">
        <v>1249</v>
      </c>
      <c r="L1080" s="1" t="s">
        <v>28</v>
      </c>
      <c r="M1080" s="15">
        <v>91945</v>
      </c>
      <c r="N1080" s="1" t="s">
        <v>67</v>
      </c>
      <c r="O1080" s="1" t="s">
        <v>441</v>
      </c>
      <c r="P1080" s="1" t="s">
        <v>17</v>
      </c>
      <c r="Q1080" s="1" t="s">
        <v>2862</v>
      </c>
      <c r="R1080" s="1" t="s">
        <v>6798</v>
      </c>
      <c r="S1080" s="3" t="s">
        <v>1293</v>
      </c>
      <c r="T1080" s="14" t="s">
        <v>2863</v>
      </c>
      <c r="U1080" s="1" t="s">
        <v>49</v>
      </c>
      <c r="V1080" s="13" t="s">
        <v>18</v>
      </c>
      <c r="W1080" s="11" t="s">
        <v>1234</v>
      </c>
      <c r="X1080" s="11" t="s">
        <v>1208</v>
      </c>
      <c r="Y1080" s="11" t="s">
        <v>1211</v>
      </c>
      <c r="Z1080" s="11" t="s">
        <v>49</v>
      </c>
      <c r="AA1080" s="11">
        <v>4357</v>
      </c>
      <c r="AC1080" s="11" t="s">
        <v>6793</v>
      </c>
      <c r="AD1080" s="3">
        <v>6587</v>
      </c>
      <c r="AE1080" s="45">
        <f t="shared" si="49"/>
        <v>0.75</v>
      </c>
    </row>
    <row r="1081" spans="1:31" ht="12" customHeight="1" x14ac:dyDescent="0.25">
      <c r="A1081" s="45">
        <f t="shared" si="48"/>
        <v>0.5</v>
      </c>
      <c r="B1081" s="45" t="str">
        <f t="shared" si="50"/>
        <v/>
      </c>
      <c r="D1081" s="1" t="s">
        <v>1509</v>
      </c>
      <c r="E1081" s="34">
        <v>29</v>
      </c>
      <c r="F1081" s="1" t="s">
        <v>12</v>
      </c>
      <c r="G1081" s="1" t="s">
        <v>30</v>
      </c>
      <c r="H1081" s="1"/>
      <c r="I1081" s="39">
        <v>43470</v>
      </c>
      <c r="J1081" s="1" t="s">
        <v>1510</v>
      </c>
      <c r="K1081" s="1" t="s">
        <v>78</v>
      </c>
      <c r="L1081" s="1" t="s">
        <v>28</v>
      </c>
      <c r="M1081" s="15">
        <v>93710</v>
      </c>
      <c r="N1081" s="1" t="s">
        <v>78</v>
      </c>
      <c r="O1081" s="1" t="s">
        <v>79</v>
      </c>
      <c r="P1081" s="1" t="s">
        <v>17</v>
      </c>
      <c r="Q1081" s="1" t="s">
        <v>1511</v>
      </c>
      <c r="R1081" s="1" t="s">
        <v>6798</v>
      </c>
      <c r="S1081" s="3" t="s">
        <v>1293</v>
      </c>
      <c r="T1081" s="14" t="s">
        <v>1512</v>
      </c>
      <c r="U1081" s="1" t="s">
        <v>268</v>
      </c>
      <c r="V1081" s="13" t="s">
        <v>18</v>
      </c>
      <c r="W1081" s="11" t="s">
        <v>1239</v>
      </c>
      <c r="X1081" s="11" t="s">
        <v>1208</v>
      </c>
      <c r="Y1081" s="11" t="s">
        <v>1211</v>
      </c>
      <c r="Z1081" s="11" t="s">
        <v>49</v>
      </c>
      <c r="AA1081" s="11">
        <v>4355</v>
      </c>
      <c r="AC1081" s="11" t="s">
        <v>6793</v>
      </c>
      <c r="AD1081" s="3">
        <v>6584</v>
      </c>
      <c r="AE1081" s="45">
        <f t="shared" si="49"/>
        <v>0.5</v>
      </c>
    </row>
    <row r="1082" spans="1:31" ht="12" customHeight="1" x14ac:dyDescent="0.25">
      <c r="A1082" s="45">
        <f t="shared" si="48"/>
        <v>0.5</v>
      </c>
      <c r="B1082" s="45" t="str">
        <f t="shared" si="50"/>
        <v/>
      </c>
      <c r="D1082" s="1" t="s">
        <v>540</v>
      </c>
      <c r="E1082" s="17"/>
      <c r="F1082" s="1" t="s">
        <v>12</v>
      </c>
      <c r="G1082" s="1" t="s">
        <v>20</v>
      </c>
      <c r="H1082" s="1"/>
      <c r="I1082" s="39">
        <v>43470</v>
      </c>
      <c r="J1082" s="1" t="s">
        <v>4019</v>
      </c>
      <c r="K1082" s="1" t="s">
        <v>221</v>
      </c>
      <c r="L1082" s="1" t="s">
        <v>28</v>
      </c>
      <c r="M1082" s="15">
        <v>92508</v>
      </c>
      <c r="N1082" s="1" t="s">
        <v>221</v>
      </c>
      <c r="O1082" s="1" t="s">
        <v>222</v>
      </c>
      <c r="P1082" s="1" t="s">
        <v>17</v>
      </c>
      <c r="Q1082" s="1" t="s">
        <v>4020</v>
      </c>
      <c r="R1082" s="1" t="s">
        <v>6798</v>
      </c>
      <c r="S1082" s="3" t="s">
        <v>1293</v>
      </c>
      <c r="T1082" s="14" t="s">
        <v>4021</v>
      </c>
      <c r="U1082" s="1" t="s">
        <v>49</v>
      </c>
      <c r="V1082" s="13" t="s">
        <v>18</v>
      </c>
      <c r="W1082" s="11" t="s">
        <v>1233</v>
      </c>
      <c r="X1082" s="11" t="s">
        <v>1208</v>
      </c>
      <c r="Y1082" s="11" t="s">
        <v>1211</v>
      </c>
      <c r="Z1082" s="11" t="s">
        <v>49</v>
      </c>
      <c r="AA1082" s="11">
        <v>4358</v>
      </c>
      <c r="AC1082" s="11" t="s">
        <v>6793</v>
      </c>
      <c r="AD1082" s="3">
        <v>6589</v>
      </c>
      <c r="AE1082" s="45">
        <f t="shared" si="49"/>
        <v>0.5</v>
      </c>
    </row>
    <row r="1083" spans="1:31" ht="12" customHeight="1" x14ac:dyDescent="0.25">
      <c r="A1083" s="45">
        <f t="shared" si="48"/>
        <v>1</v>
      </c>
      <c r="B1083" s="45" t="str">
        <f t="shared" si="50"/>
        <v/>
      </c>
      <c r="D1083" s="1" t="s">
        <v>3141</v>
      </c>
      <c r="E1083" s="34">
        <v>81</v>
      </c>
      <c r="F1083" s="1" t="s">
        <v>12</v>
      </c>
      <c r="G1083" s="1" t="s">
        <v>20</v>
      </c>
      <c r="H1083" s="1"/>
      <c r="I1083" s="39">
        <v>43470</v>
      </c>
      <c r="J1083" s="1" t="s">
        <v>3142</v>
      </c>
      <c r="K1083" s="1" t="s">
        <v>198</v>
      </c>
      <c r="L1083" s="1" t="s">
        <v>21</v>
      </c>
      <c r="M1083" s="15">
        <v>29379</v>
      </c>
      <c r="N1083" s="1" t="s">
        <v>198</v>
      </c>
      <c r="O1083" s="1" t="s">
        <v>653</v>
      </c>
      <c r="P1083" s="1" t="s">
        <v>17</v>
      </c>
      <c r="Q1083" s="1" t="s">
        <v>3143</v>
      </c>
      <c r="R1083" s="1" t="s">
        <v>6798</v>
      </c>
      <c r="S1083" s="3" t="s">
        <v>1293</v>
      </c>
      <c r="T1083" s="14" t="s">
        <v>3144</v>
      </c>
      <c r="U1083" s="1" t="s">
        <v>49</v>
      </c>
      <c r="V1083" s="13" t="s">
        <v>18</v>
      </c>
      <c r="W1083" s="11" t="s">
        <v>1234</v>
      </c>
      <c r="X1083" s="11" t="s">
        <v>1210</v>
      </c>
      <c r="Y1083" s="11" t="s">
        <v>1211</v>
      </c>
      <c r="Z1083" s="11" t="s">
        <v>49</v>
      </c>
      <c r="AA1083" s="11">
        <v>4356</v>
      </c>
      <c r="AC1083" s="11" t="s">
        <v>6792</v>
      </c>
      <c r="AD1083" s="3">
        <v>6588</v>
      </c>
      <c r="AE1083" s="45">
        <f t="shared" si="49"/>
        <v>1</v>
      </c>
    </row>
    <row r="1084" spans="1:31" ht="12" customHeight="1" x14ac:dyDescent="0.25">
      <c r="A1084" s="45">
        <f t="shared" si="48"/>
        <v>1</v>
      </c>
      <c r="B1084" s="45" t="str">
        <f t="shared" si="50"/>
        <v/>
      </c>
      <c r="D1084" s="13" t="s">
        <v>2222</v>
      </c>
      <c r="E1084" s="34">
        <v>55</v>
      </c>
      <c r="F1084" s="1" t="s">
        <v>12</v>
      </c>
      <c r="G1084" s="1" t="s">
        <v>25</v>
      </c>
      <c r="H1084" s="1"/>
      <c r="I1084" s="39">
        <v>43470</v>
      </c>
      <c r="J1084" s="1" t="s">
        <v>2223</v>
      </c>
      <c r="K1084" s="1" t="s">
        <v>180</v>
      </c>
      <c r="L1084" s="1" t="s">
        <v>28</v>
      </c>
      <c r="M1084" s="15">
        <v>95054</v>
      </c>
      <c r="N1084" s="1" t="s">
        <v>180</v>
      </c>
      <c r="O1084" s="1" t="s">
        <v>548</v>
      </c>
      <c r="P1084" s="1" t="s">
        <v>17</v>
      </c>
      <c r="Q1084" s="1" t="s">
        <v>2224</v>
      </c>
      <c r="R1084" s="1" t="s">
        <v>6798</v>
      </c>
      <c r="S1084" s="3" t="s">
        <v>1293</v>
      </c>
      <c r="T1084" s="14" t="s">
        <v>2225</v>
      </c>
      <c r="U1084" s="1" t="s">
        <v>49</v>
      </c>
      <c r="V1084" s="13" t="s">
        <v>18</v>
      </c>
      <c r="W1084" s="11" t="s">
        <v>1234</v>
      </c>
      <c r="X1084" s="11" t="s">
        <v>1210</v>
      </c>
      <c r="Y1084" s="11" t="s">
        <v>1211</v>
      </c>
      <c r="Z1084" s="11" t="s">
        <v>49</v>
      </c>
      <c r="AA1084" s="11">
        <v>4361</v>
      </c>
      <c r="AC1084" s="11" t="s">
        <v>6793</v>
      </c>
      <c r="AD1084" s="3">
        <v>6586</v>
      </c>
      <c r="AE1084" s="45">
        <f t="shared" si="49"/>
        <v>1</v>
      </c>
    </row>
    <row r="1085" spans="1:31" ht="12" customHeight="1" x14ac:dyDescent="0.25">
      <c r="A1085" s="45">
        <f t="shared" si="48"/>
        <v>1</v>
      </c>
      <c r="B1085" s="45" t="str">
        <f t="shared" si="50"/>
        <v/>
      </c>
      <c r="D1085" s="1" t="s">
        <v>2217</v>
      </c>
      <c r="E1085" s="34">
        <v>50</v>
      </c>
      <c r="F1085" s="1" t="s">
        <v>12</v>
      </c>
      <c r="G1085" s="1" t="s">
        <v>25</v>
      </c>
      <c r="H1085" s="14" t="s">
        <v>2218</v>
      </c>
      <c r="I1085" s="39">
        <v>43470</v>
      </c>
      <c r="J1085" s="1" t="s">
        <v>2219</v>
      </c>
      <c r="K1085" s="1" t="s">
        <v>1091</v>
      </c>
      <c r="L1085" s="1" t="s">
        <v>53</v>
      </c>
      <c r="M1085" s="15">
        <v>97267</v>
      </c>
      <c r="N1085" s="1" t="s">
        <v>613</v>
      </c>
      <c r="O1085" s="1" t="s">
        <v>614</v>
      </c>
      <c r="P1085" s="1" t="s">
        <v>17</v>
      </c>
      <c r="Q1085" s="1" t="s">
        <v>2220</v>
      </c>
      <c r="R1085" s="1" t="s">
        <v>6798</v>
      </c>
      <c r="S1085" s="3" t="s">
        <v>1293</v>
      </c>
      <c r="T1085" s="14" t="s">
        <v>2221</v>
      </c>
      <c r="U1085" s="1" t="s">
        <v>49</v>
      </c>
      <c r="V1085" s="13" t="s">
        <v>18</v>
      </c>
      <c r="W1085" s="11" t="s">
        <v>1234</v>
      </c>
      <c r="X1085" s="11" t="s">
        <v>1210</v>
      </c>
      <c r="Y1085" s="11" t="s">
        <v>1211</v>
      </c>
      <c r="Z1085" s="11" t="s">
        <v>49</v>
      </c>
      <c r="AA1085" s="11">
        <v>4360</v>
      </c>
      <c r="AC1085" s="11" t="s">
        <v>6793</v>
      </c>
      <c r="AD1085" s="3">
        <v>6585</v>
      </c>
      <c r="AE1085" s="45">
        <f t="shared" si="49"/>
        <v>1</v>
      </c>
    </row>
    <row r="1086" spans="1:31" ht="12" customHeight="1" x14ac:dyDescent="0.25">
      <c r="A1086" s="45">
        <f t="shared" si="48"/>
        <v>0.75</v>
      </c>
      <c r="B1086" s="45">
        <f t="shared" si="50"/>
        <v>0.75</v>
      </c>
      <c r="D1086" s="1" t="s">
        <v>5191</v>
      </c>
      <c r="E1086" s="34">
        <v>32</v>
      </c>
      <c r="F1086" s="1" t="s">
        <v>12</v>
      </c>
      <c r="G1086" s="1" t="s">
        <v>42</v>
      </c>
      <c r="H1086" s="12" t="s">
        <v>5192</v>
      </c>
      <c r="I1086" s="39">
        <v>43469</v>
      </c>
      <c r="J1086" s="1" t="s">
        <v>5193</v>
      </c>
      <c r="K1086" s="1" t="s">
        <v>210</v>
      </c>
      <c r="L1086" s="1" t="s">
        <v>39</v>
      </c>
      <c r="M1086" s="15">
        <v>77018</v>
      </c>
      <c r="N1086" s="1" t="s">
        <v>162</v>
      </c>
      <c r="O1086" s="1" t="s">
        <v>211</v>
      </c>
      <c r="P1086" s="1" t="s">
        <v>17</v>
      </c>
      <c r="Q1086" s="1" t="s">
        <v>5194</v>
      </c>
      <c r="R1086" s="1" t="s">
        <v>6798</v>
      </c>
      <c r="S1086" s="3" t="s">
        <v>1293</v>
      </c>
      <c r="T1086" s="14" t="s">
        <v>5195</v>
      </c>
      <c r="U1086" s="1" t="s">
        <v>161</v>
      </c>
      <c r="V1086" s="13" t="s">
        <v>18</v>
      </c>
      <c r="W1086" s="11" t="s">
        <v>1234</v>
      </c>
      <c r="X1086" s="11" t="s">
        <v>1210</v>
      </c>
      <c r="Y1086" s="11" t="s">
        <v>1211</v>
      </c>
      <c r="Z1086" s="11" t="s">
        <v>49</v>
      </c>
      <c r="AA1086" s="11">
        <v>4508</v>
      </c>
      <c r="AC1086" s="11" t="s">
        <v>6793</v>
      </c>
      <c r="AD1086" s="3">
        <v>6581</v>
      </c>
      <c r="AE1086" s="45">
        <f t="shared" si="49"/>
        <v>0.75</v>
      </c>
    </row>
    <row r="1087" spans="1:31" ht="12" customHeight="1" x14ac:dyDescent="0.25">
      <c r="A1087" s="45">
        <f t="shared" si="48"/>
        <v>0.75</v>
      </c>
      <c r="B1087" s="45">
        <f t="shared" si="50"/>
        <v>0.75</v>
      </c>
      <c r="D1087" s="1" t="s">
        <v>5170</v>
      </c>
      <c r="E1087" s="34">
        <v>33</v>
      </c>
      <c r="F1087" s="1" t="s">
        <v>12</v>
      </c>
      <c r="G1087" s="1" t="s">
        <v>42</v>
      </c>
      <c r="H1087" s="14" t="s">
        <v>5171</v>
      </c>
      <c r="I1087" s="39">
        <v>43469</v>
      </c>
      <c r="J1087" s="1" t="s">
        <v>5172</v>
      </c>
      <c r="K1087" s="1" t="s">
        <v>284</v>
      </c>
      <c r="L1087" s="1" t="s">
        <v>15</v>
      </c>
      <c r="M1087" s="15">
        <v>70119</v>
      </c>
      <c r="N1087" s="1" t="s">
        <v>485</v>
      </c>
      <c r="O1087" s="1" t="s">
        <v>285</v>
      </c>
      <c r="P1087" s="1" t="s">
        <v>17</v>
      </c>
      <c r="Q1087" s="1" t="s">
        <v>5173</v>
      </c>
      <c r="R1087" s="1" t="s">
        <v>6798</v>
      </c>
      <c r="S1087" s="3" t="s">
        <v>1293</v>
      </c>
      <c r="T1087" s="14" t="s">
        <v>5174</v>
      </c>
      <c r="U1087" s="1" t="s">
        <v>161</v>
      </c>
      <c r="V1087" s="13" t="s">
        <v>18</v>
      </c>
      <c r="W1087" s="11" t="s">
        <v>1234</v>
      </c>
      <c r="X1087" s="11" t="s">
        <v>1210</v>
      </c>
      <c r="Y1087" s="11" t="s">
        <v>1211</v>
      </c>
      <c r="Z1087" s="11" t="s">
        <v>161</v>
      </c>
      <c r="AA1087" s="11">
        <v>4367</v>
      </c>
      <c r="AC1087" s="11" t="s">
        <v>6791</v>
      </c>
      <c r="AD1087" s="3">
        <v>6580</v>
      </c>
      <c r="AE1087" s="45">
        <f t="shared" si="49"/>
        <v>0.75</v>
      </c>
    </row>
    <row r="1088" spans="1:31" ht="12" customHeight="1" x14ac:dyDescent="0.25">
      <c r="A1088" s="45">
        <f t="shared" si="48"/>
        <v>0</v>
      </c>
      <c r="B1088" s="45" t="str">
        <f t="shared" si="50"/>
        <v/>
      </c>
      <c r="D1088" s="1" t="s">
        <v>4291</v>
      </c>
      <c r="E1088" s="34">
        <v>27</v>
      </c>
      <c r="F1088" s="1" t="s">
        <v>12</v>
      </c>
      <c r="G1088" s="1" t="s">
        <v>25</v>
      </c>
      <c r="H1088" s="14" t="s">
        <v>4292</v>
      </c>
      <c r="I1088" s="39">
        <v>43469</v>
      </c>
      <c r="J1088" s="1" t="s">
        <v>4293</v>
      </c>
      <c r="K1088" s="1" t="s">
        <v>965</v>
      </c>
      <c r="L1088" s="1" t="s">
        <v>39</v>
      </c>
      <c r="M1088" s="15">
        <v>78666</v>
      </c>
      <c r="N1088" s="1" t="s">
        <v>931</v>
      </c>
      <c r="O1088" s="1" t="s">
        <v>4294</v>
      </c>
      <c r="P1088" s="1" t="s">
        <v>17</v>
      </c>
      <c r="Q1088" s="1" t="s">
        <v>4295</v>
      </c>
      <c r="R1088" s="1" t="s">
        <v>6798</v>
      </c>
      <c r="S1088" s="3" t="s">
        <v>1293</v>
      </c>
      <c r="T1088" s="14" t="s">
        <v>4296</v>
      </c>
      <c r="U1088" s="1" t="s">
        <v>49</v>
      </c>
      <c r="V1088" s="13" t="s">
        <v>6797</v>
      </c>
      <c r="W1088" s="11" t="s">
        <v>4276</v>
      </c>
      <c r="X1088" s="11" t="s">
        <v>1208</v>
      </c>
      <c r="Y1088" s="11" t="s">
        <v>1209</v>
      </c>
      <c r="Z1088" s="11" t="s">
        <v>49</v>
      </c>
      <c r="AA1088" s="11">
        <v>4507</v>
      </c>
      <c r="AC1088" s="11" t="s">
        <v>6793</v>
      </c>
      <c r="AD1088" s="3">
        <v>6582</v>
      </c>
      <c r="AE1088" s="45">
        <f t="shared" si="49"/>
        <v>0</v>
      </c>
    </row>
    <row r="1089" spans="1:47" ht="12" customHeight="1" x14ac:dyDescent="0.25">
      <c r="A1089" s="45">
        <f t="shared" si="48"/>
        <v>0</v>
      </c>
      <c r="B1089" s="45" t="str">
        <f t="shared" si="50"/>
        <v/>
      </c>
      <c r="D1089" s="1" t="s">
        <v>5132</v>
      </c>
      <c r="E1089" s="34">
        <v>39</v>
      </c>
      <c r="F1089" s="1" t="s">
        <v>12</v>
      </c>
      <c r="G1089" s="11" t="s">
        <v>25</v>
      </c>
      <c r="H1089" s="1"/>
      <c r="I1089" s="39">
        <v>43469</v>
      </c>
      <c r="J1089" s="1" t="s">
        <v>5133</v>
      </c>
      <c r="K1089" s="1" t="s">
        <v>57</v>
      </c>
      <c r="L1089" s="1" t="s">
        <v>39</v>
      </c>
      <c r="M1089" s="15">
        <v>79110</v>
      </c>
      <c r="N1089" s="1" t="s">
        <v>981</v>
      </c>
      <c r="O1089" s="1" t="s">
        <v>982</v>
      </c>
      <c r="P1089" s="1" t="s">
        <v>17</v>
      </c>
      <c r="Q1089" s="1" t="s">
        <v>5134</v>
      </c>
      <c r="R1089" s="1" t="s">
        <v>6798</v>
      </c>
      <c r="S1089" s="3" t="s">
        <v>1293</v>
      </c>
      <c r="T1089" s="14" t="s">
        <v>5135</v>
      </c>
      <c r="U1089" s="1" t="s">
        <v>49</v>
      </c>
      <c r="V1089" s="13" t="s">
        <v>121</v>
      </c>
      <c r="W1089" s="11" t="s">
        <v>1237</v>
      </c>
      <c r="X1089" s="11" t="s">
        <v>1210</v>
      </c>
      <c r="Y1089" s="11" t="s">
        <v>1209</v>
      </c>
      <c r="Z1089" s="11" t="s">
        <v>49</v>
      </c>
      <c r="AA1089" s="11">
        <v>4506</v>
      </c>
      <c r="AC1089" s="11" t="s">
        <v>6793</v>
      </c>
      <c r="AD1089" s="3">
        <v>6583</v>
      </c>
      <c r="AE1089" s="45">
        <f t="shared" si="49"/>
        <v>0</v>
      </c>
    </row>
    <row r="1090" spans="1:47" ht="12" customHeight="1" x14ac:dyDescent="0.25">
      <c r="A1090" s="45">
        <f t="shared" ref="A1090:A1100" si="51">IF(AE1090 &lt; 0, 0%, AE1090)</f>
        <v>0.75</v>
      </c>
      <c r="B1090" s="45" t="str">
        <f t="shared" si="50"/>
        <v/>
      </c>
      <c r="D1090" s="1" t="s">
        <v>5424</v>
      </c>
      <c r="E1090" s="34">
        <v>33</v>
      </c>
      <c r="F1090" s="1" t="s">
        <v>12</v>
      </c>
      <c r="G1090" s="1" t="s">
        <v>30</v>
      </c>
      <c r="H1090" s="14" t="s">
        <v>5425</v>
      </c>
      <c r="I1090" s="39">
        <v>43468</v>
      </c>
      <c r="J1090" s="1" t="s">
        <v>5426</v>
      </c>
      <c r="K1090" s="1" t="s">
        <v>393</v>
      </c>
      <c r="L1090" s="1" t="s">
        <v>28</v>
      </c>
      <c r="M1090" s="15">
        <v>93291</v>
      </c>
      <c r="N1090" s="1" t="s">
        <v>306</v>
      </c>
      <c r="O1090" s="1" t="s">
        <v>394</v>
      </c>
      <c r="P1090" s="1" t="s">
        <v>17</v>
      </c>
      <c r="Q1090" s="1" t="s">
        <v>5427</v>
      </c>
      <c r="R1090" s="1" t="s">
        <v>6798</v>
      </c>
      <c r="S1090" s="3" t="s">
        <v>1293</v>
      </c>
      <c r="T1090" s="14" t="s">
        <v>5428</v>
      </c>
      <c r="U1090" s="1" t="s">
        <v>161</v>
      </c>
      <c r="V1090" s="13" t="s">
        <v>18</v>
      </c>
      <c r="W1090" s="11" t="s">
        <v>1234</v>
      </c>
      <c r="X1090" s="11" t="s">
        <v>1210</v>
      </c>
      <c r="Y1090" s="11" t="s">
        <v>1211</v>
      </c>
      <c r="Z1090" s="11" t="s">
        <v>49</v>
      </c>
      <c r="AA1090" s="11">
        <v>4349</v>
      </c>
      <c r="AC1090" s="11" t="s">
        <v>6791</v>
      </c>
      <c r="AD1090" s="3">
        <v>6578</v>
      </c>
      <c r="AE1090" s="45">
        <f t="shared" ref="AE1090:AE1100" si="52">IF(ISERR(SEARCH("armed", V1090)), 0%, 25%) + IF(ISERR(SEARCH("gun", W1090)), 0%, 25%) + IF(ISERR(SEARCH("attack", X1090)), 0%, 25%) + IF(OR(Y1090 = "Car", Y1090 = "Foot"), -25%, IF(Y1090="Not fleeing", 25%, 0%)) +IF(U1090="Yes", -25%, 0%)</f>
        <v>0.75</v>
      </c>
    </row>
    <row r="1091" spans="1:47" ht="12" customHeight="1" x14ac:dyDescent="0.25">
      <c r="A1091" s="45">
        <f t="shared" si="51"/>
        <v>0.75</v>
      </c>
      <c r="B1091" s="45" t="str">
        <f t="shared" ref="B1091:B1100" si="53">IF(ISERR(SEARCH("black", G1091)), "", A1091)</f>
        <v/>
      </c>
      <c r="D1091" s="1" t="s">
        <v>2851</v>
      </c>
      <c r="E1091" s="34">
        <v>39</v>
      </c>
      <c r="F1091" s="1" t="s">
        <v>12</v>
      </c>
      <c r="G1091" s="1" t="s">
        <v>30</v>
      </c>
      <c r="H1091" s="14" t="s">
        <v>2852</v>
      </c>
      <c r="I1091" s="39">
        <v>43468</v>
      </c>
      <c r="J1091" s="1" t="s">
        <v>2853</v>
      </c>
      <c r="K1091" s="1" t="s">
        <v>169</v>
      </c>
      <c r="L1091" s="17" t="s">
        <v>39</v>
      </c>
      <c r="M1091" s="15">
        <v>78221</v>
      </c>
      <c r="N1091" s="1" t="s">
        <v>170</v>
      </c>
      <c r="O1091" s="1" t="s">
        <v>171</v>
      </c>
      <c r="P1091" s="1" t="s">
        <v>17</v>
      </c>
      <c r="Q1091" s="1" t="s">
        <v>2854</v>
      </c>
      <c r="R1091" s="1" t="s">
        <v>6798</v>
      </c>
      <c r="S1091" s="3" t="s">
        <v>1293</v>
      </c>
      <c r="T1091" s="14" t="s">
        <v>2855</v>
      </c>
      <c r="U1091" s="1" t="s">
        <v>19</v>
      </c>
      <c r="V1091" s="13" t="s">
        <v>18</v>
      </c>
      <c r="W1091" s="11" t="s">
        <v>1234</v>
      </c>
      <c r="X1091" s="11" t="s">
        <v>1210</v>
      </c>
      <c r="Y1091" s="11"/>
      <c r="Z1091" s="11" t="s">
        <v>49</v>
      </c>
      <c r="AA1091" s="11">
        <v>4344</v>
      </c>
      <c r="AC1091" s="11" t="s">
        <v>6793</v>
      </c>
      <c r="AD1091" s="3">
        <v>6574</v>
      </c>
      <c r="AE1091" s="45">
        <f t="shared" si="52"/>
        <v>0.75</v>
      </c>
    </row>
    <row r="1092" spans="1:47" ht="12" customHeight="1" x14ac:dyDescent="0.25">
      <c r="A1092" s="45">
        <f t="shared" si="51"/>
        <v>0.25</v>
      </c>
      <c r="B1092" s="45" t="str">
        <f t="shared" si="53"/>
        <v/>
      </c>
      <c r="D1092" s="1" t="s">
        <v>3130</v>
      </c>
      <c r="E1092" s="34">
        <v>27</v>
      </c>
      <c r="F1092" s="1" t="s">
        <v>12</v>
      </c>
      <c r="G1092" s="1" t="s">
        <v>20</v>
      </c>
      <c r="H1092" s="1"/>
      <c r="I1092" s="39">
        <v>43468</v>
      </c>
      <c r="J1092" s="1" t="s">
        <v>3131</v>
      </c>
      <c r="K1092" s="1" t="s">
        <v>596</v>
      </c>
      <c r="L1092" s="1" t="s">
        <v>46</v>
      </c>
      <c r="M1092" s="15">
        <v>36054</v>
      </c>
      <c r="N1092" s="1" t="s">
        <v>597</v>
      </c>
      <c r="O1092" s="1" t="s">
        <v>3132</v>
      </c>
      <c r="P1092" s="1" t="s">
        <v>17</v>
      </c>
      <c r="Q1092" s="1" t="s">
        <v>3133</v>
      </c>
      <c r="R1092" s="1" t="s">
        <v>6798</v>
      </c>
      <c r="S1092" s="3" t="s">
        <v>1293</v>
      </c>
      <c r="T1092" s="14" t="s">
        <v>3134</v>
      </c>
      <c r="U1092" s="1" t="s">
        <v>49</v>
      </c>
      <c r="V1092" s="13" t="s">
        <v>18</v>
      </c>
      <c r="W1092" s="11" t="s">
        <v>1234</v>
      </c>
      <c r="X1092" s="11" t="s">
        <v>1208</v>
      </c>
      <c r="Y1092" s="11" t="s">
        <v>1209</v>
      </c>
      <c r="Z1092" s="11" t="s">
        <v>49</v>
      </c>
      <c r="AA1092" s="11">
        <v>4350</v>
      </c>
      <c r="AC1092" s="11" t="s">
        <v>6793</v>
      </c>
      <c r="AD1092" s="3">
        <v>6575</v>
      </c>
      <c r="AE1092" s="45">
        <f t="shared" si="52"/>
        <v>0.25</v>
      </c>
    </row>
    <row r="1093" spans="1:47" ht="12" customHeight="1" x14ac:dyDescent="0.25">
      <c r="A1093" s="45">
        <f t="shared" si="51"/>
        <v>0.75</v>
      </c>
      <c r="B1093" s="45" t="str">
        <f t="shared" si="53"/>
        <v/>
      </c>
      <c r="D1093" s="1" t="s">
        <v>5239</v>
      </c>
      <c r="E1093" s="34">
        <v>63</v>
      </c>
      <c r="F1093" s="1" t="s">
        <v>12</v>
      </c>
      <c r="G1093" s="1" t="s">
        <v>25</v>
      </c>
      <c r="H1093" s="14" t="s">
        <v>5240</v>
      </c>
      <c r="I1093" s="39">
        <v>43468</v>
      </c>
      <c r="J1093" s="1" t="s">
        <v>5241</v>
      </c>
      <c r="K1093" s="1" t="s">
        <v>5242</v>
      </c>
      <c r="L1093" s="1" t="s">
        <v>129</v>
      </c>
      <c r="M1093" s="15">
        <v>11971</v>
      </c>
      <c r="N1093" s="1" t="s">
        <v>383</v>
      </c>
      <c r="O1093" s="1" t="s">
        <v>5243</v>
      </c>
      <c r="P1093" s="1" t="s">
        <v>17</v>
      </c>
      <c r="Q1093" s="1" t="s">
        <v>5244</v>
      </c>
      <c r="R1093" s="1" t="s">
        <v>6798</v>
      </c>
      <c r="S1093" s="3" t="s">
        <v>1293</v>
      </c>
      <c r="T1093" s="14" t="s">
        <v>5245</v>
      </c>
      <c r="U1093" s="1" t="s">
        <v>161</v>
      </c>
      <c r="V1093" s="13" t="s">
        <v>18</v>
      </c>
      <c r="W1093" s="11" t="s">
        <v>1234</v>
      </c>
      <c r="X1093" s="11" t="s">
        <v>1210</v>
      </c>
      <c r="Y1093" s="11" t="s">
        <v>1211</v>
      </c>
      <c r="Z1093" s="11" t="s">
        <v>49</v>
      </c>
      <c r="AA1093" s="11">
        <v>4347</v>
      </c>
      <c r="AC1093" s="11" t="s">
        <v>6793</v>
      </c>
      <c r="AD1093" s="3">
        <v>6577</v>
      </c>
      <c r="AE1093" s="45">
        <f t="shared" si="52"/>
        <v>0.75</v>
      </c>
    </row>
    <row r="1094" spans="1:47" ht="12" customHeight="1" x14ac:dyDescent="0.25">
      <c r="A1094" s="45">
        <f t="shared" si="51"/>
        <v>0.75</v>
      </c>
      <c r="B1094" s="45" t="str">
        <f t="shared" si="53"/>
        <v/>
      </c>
      <c r="D1094" s="1" t="s">
        <v>3525</v>
      </c>
      <c r="E1094" s="34">
        <v>31</v>
      </c>
      <c r="F1094" s="1" t="s">
        <v>12</v>
      </c>
      <c r="G1094" s="11" t="s">
        <v>25</v>
      </c>
      <c r="H1094" s="1"/>
      <c r="I1094" s="39">
        <v>43468</v>
      </c>
      <c r="J1094" s="1" t="s">
        <v>3526</v>
      </c>
      <c r="K1094" s="1" t="s">
        <v>3527</v>
      </c>
      <c r="L1094" s="1" t="s">
        <v>241</v>
      </c>
      <c r="M1094" s="15">
        <v>59715</v>
      </c>
      <c r="N1094" s="1" t="s">
        <v>865</v>
      </c>
      <c r="O1094" s="1" t="s">
        <v>3528</v>
      </c>
      <c r="P1094" s="1" t="s">
        <v>17</v>
      </c>
      <c r="Q1094" s="1" t="s">
        <v>3529</v>
      </c>
      <c r="R1094" s="1" t="s">
        <v>6798</v>
      </c>
      <c r="S1094" s="3" t="s">
        <v>1293</v>
      </c>
      <c r="T1094" s="14" t="s">
        <v>3530</v>
      </c>
      <c r="U1094" s="1" t="s">
        <v>268</v>
      </c>
      <c r="V1094" s="13" t="s">
        <v>18</v>
      </c>
      <c r="W1094" s="11" t="s">
        <v>1234</v>
      </c>
      <c r="X1094" s="11" t="s">
        <v>1208</v>
      </c>
      <c r="Y1094" s="11" t="s">
        <v>1211</v>
      </c>
      <c r="Z1094" s="11" t="s">
        <v>49</v>
      </c>
      <c r="AA1094" s="11">
        <v>4505</v>
      </c>
      <c r="AC1094" s="11" t="s">
        <v>6793</v>
      </c>
      <c r="AD1094" s="3">
        <v>6576</v>
      </c>
      <c r="AE1094" s="45">
        <f t="shared" si="52"/>
        <v>0.75</v>
      </c>
    </row>
    <row r="1095" spans="1:47" ht="12" customHeight="1" x14ac:dyDescent="0.25">
      <c r="A1095" s="45">
        <f t="shared" si="51"/>
        <v>0.25</v>
      </c>
      <c r="B1095" s="45" t="str">
        <f t="shared" si="53"/>
        <v/>
      </c>
      <c r="D1095" s="1" t="s">
        <v>5654</v>
      </c>
      <c r="E1095" s="34">
        <v>25</v>
      </c>
      <c r="F1095" s="1" t="s">
        <v>12</v>
      </c>
      <c r="G1095" s="1" t="s">
        <v>25</v>
      </c>
      <c r="H1095" s="1"/>
      <c r="I1095" s="39">
        <v>43468</v>
      </c>
      <c r="J1095" s="1" t="s">
        <v>5655</v>
      </c>
      <c r="K1095" s="1" t="s">
        <v>5656</v>
      </c>
      <c r="L1095" s="1" t="s">
        <v>58</v>
      </c>
      <c r="M1095" s="15">
        <v>56007</v>
      </c>
      <c r="N1095" s="1" t="s">
        <v>5657</v>
      </c>
      <c r="O1095" s="1" t="s">
        <v>5658</v>
      </c>
      <c r="P1095" s="1" t="s">
        <v>17</v>
      </c>
      <c r="Q1095" s="1" t="s">
        <v>5659</v>
      </c>
      <c r="R1095" s="1" t="s">
        <v>6798</v>
      </c>
      <c r="S1095" s="3" t="s">
        <v>1293</v>
      </c>
      <c r="T1095" s="14" t="s">
        <v>5660</v>
      </c>
      <c r="U1095" s="1" t="s">
        <v>161</v>
      </c>
      <c r="V1095" s="13" t="s">
        <v>18</v>
      </c>
      <c r="W1095" s="11" t="s">
        <v>1233</v>
      </c>
      <c r="X1095" s="11" t="s">
        <v>1210</v>
      </c>
      <c r="Y1095" s="11"/>
      <c r="Z1095" s="11" t="s">
        <v>49</v>
      </c>
      <c r="AA1095" s="11">
        <v>4348</v>
      </c>
      <c r="AC1095" s="11" t="s">
        <v>6793</v>
      </c>
      <c r="AD1095" s="3">
        <v>6579</v>
      </c>
      <c r="AE1095" s="45">
        <f t="shared" si="52"/>
        <v>0.25</v>
      </c>
    </row>
    <row r="1096" spans="1:47" ht="12" customHeight="1" x14ac:dyDescent="0.25">
      <c r="A1096" s="45">
        <f t="shared" si="51"/>
        <v>0.5</v>
      </c>
      <c r="B1096" s="45">
        <f t="shared" si="53"/>
        <v>0.5</v>
      </c>
      <c r="D1096" s="1" t="s">
        <v>3670</v>
      </c>
      <c r="E1096" s="34">
        <v>20</v>
      </c>
      <c r="F1096" s="1" t="s">
        <v>12</v>
      </c>
      <c r="G1096" s="1" t="s">
        <v>42</v>
      </c>
      <c r="H1096" s="14" t="s">
        <v>3671</v>
      </c>
      <c r="I1096" s="39">
        <v>43467</v>
      </c>
      <c r="J1096" s="1" t="s">
        <v>3672</v>
      </c>
      <c r="K1096" s="1" t="s">
        <v>308</v>
      </c>
      <c r="L1096" s="1" t="s">
        <v>112</v>
      </c>
      <c r="M1096" s="15">
        <v>38116</v>
      </c>
      <c r="N1096" s="1" t="s">
        <v>309</v>
      </c>
      <c r="O1096" s="1" t="s">
        <v>310</v>
      </c>
      <c r="P1096" s="1" t="s">
        <v>17</v>
      </c>
      <c r="Q1096" s="1" t="s">
        <v>3673</v>
      </c>
      <c r="R1096" s="1" t="s">
        <v>6798</v>
      </c>
      <c r="S1096" s="3" t="s">
        <v>1293</v>
      </c>
      <c r="T1096" s="14" t="s">
        <v>3674</v>
      </c>
      <c r="U1096" s="1" t="s">
        <v>19</v>
      </c>
      <c r="V1096" s="13" t="s">
        <v>18</v>
      </c>
      <c r="W1096" s="11" t="s">
        <v>1233</v>
      </c>
      <c r="X1096" s="11" t="s">
        <v>1208</v>
      </c>
      <c r="Y1096" s="11" t="s">
        <v>1211</v>
      </c>
      <c r="Z1096" s="11" t="s">
        <v>161</v>
      </c>
      <c r="AA1096" s="11">
        <v>4343</v>
      </c>
      <c r="AC1096" s="11" t="s">
        <v>6793</v>
      </c>
      <c r="AD1096" s="3">
        <v>6571</v>
      </c>
      <c r="AE1096" s="45">
        <f t="shared" si="52"/>
        <v>0.5</v>
      </c>
    </row>
    <row r="1097" spans="1:47" ht="12" customHeight="1" x14ac:dyDescent="0.25">
      <c r="A1097" s="45">
        <f t="shared" si="51"/>
        <v>0.5</v>
      </c>
      <c r="B1097" s="45" t="str">
        <f t="shared" si="53"/>
        <v/>
      </c>
      <c r="D1097" s="1" t="s">
        <v>4221</v>
      </c>
      <c r="E1097" s="34">
        <v>33</v>
      </c>
      <c r="F1097" s="1" t="s">
        <v>12</v>
      </c>
      <c r="G1097" s="1" t="s">
        <v>25</v>
      </c>
      <c r="H1097" s="14" t="s">
        <v>4222</v>
      </c>
      <c r="I1097" s="39">
        <v>43467</v>
      </c>
      <c r="J1097" s="1" t="s">
        <v>4223</v>
      </c>
      <c r="K1097" s="1" t="s">
        <v>169</v>
      </c>
      <c r="L1097" s="1" t="s">
        <v>39</v>
      </c>
      <c r="M1097" s="15">
        <v>78218</v>
      </c>
      <c r="N1097" s="1" t="s">
        <v>170</v>
      </c>
      <c r="O1097" s="1" t="s">
        <v>171</v>
      </c>
      <c r="P1097" s="1" t="s">
        <v>17</v>
      </c>
      <c r="Q1097" s="1" t="s">
        <v>4224</v>
      </c>
      <c r="R1097" s="1" t="s">
        <v>6798</v>
      </c>
      <c r="S1097" s="3" t="s">
        <v>1293</v>
      </c>
      <c r="T1097" s="14" t="s">
        <v>4225</v>
      </c>
      <c r="U1097" s="1" t="s">
        <v>49</v>
      </c>
      <c r="V1097" s="13" t="s">
        <v>18</v>
      </c>
      <c r="W1097" s="11" t="s">
        <v>123</v>
      </c>
      <c r="X1097" s="11" t="s">
        <v>1210</v>
      </c>
      <c r="Y1097" s="11" t="s">
        <v>1086</v>
      </c>
      <c r="Z1097" s="11" t="s">
        <v>49</v>
      </c>
      <c r="AA1097" s="11">
        <v>4345</v>
      </c>
      <c r="AC1097" s="11" t="s">
        <v>6793</v>
      </c>
      <c r="AD1097" s="3">
        <v>6572</v>
      </c>
      <c r="AE1097" s="45">
        <f t="shared" si="52"/>
        <v>0.5</v>
      </c>
    </row>
    <row r="1098" spans="1:47" ht="12" customHeight="1" x14ac:dyDescent="0.25">
      <c r="A1098" s="45">
        <f t="shared" si="51"/>
        <v>0</v>
      </c>
      <c r="B1098" s="45">
        <f t="shared" si="53"/>
        <v>0</v>
      </c>
      <c r="D1098" s="1" t="s">
        <v>4872</v>
      </c>
      <c r="E1098" s="34">
        <v>35</v>
      </c>
      <c r="F1098" s="1" t="s">
        <v>12</v>
      </c>
      <c r="G1098" s="1" t="s">
        <v>42</v>
      </c>
      <c r="H1098" s="14" t="s">
        <v>4873</v>
      </c>
      <c r="I1098" s="39">
        <v>43467</v>
      </c>
      <c r="J1098" s="1" t="s">
        <v>4874</v>
      </c>
      <c r="K1098" s="1" t="s">
        <v>850</v>
      </c>
      <c r="L1098" s="1" t="s">
        <v>38</v>
      </c>
      <c r="M1098" s="15">
        <v>44446</v>
      </c>
      <c r="N1098" s="1" t="s">
        <v>321</v>
      </c>
      <c r="O1098" s="1" t="s">
        <v>851</v>
      </c>
      <c r="P1098" s="1" t="s">
        <v>17</v>
      </c>
      <c r="Q1098" s="1" t="s">
        <v>4875</v>
      </c>
      <c r="R1098" s="1" t="s">
        <v>6798</v>
      </c>
      <c r="S1098" s="3" t="s">
        <v>1293</v>
      </c>
      <c r="T1098" s="14" t="s">
        <v>4876</v>
      </c>
      <c r="U1098" s="1" t="s">
        <v>49</v>
      </c>
      <c r="V1098" s="13" t="s">
        <v>121</v>
      </c>
      <c r="W1098" s="11" t="s">
        <v>1237</v>
      </c>
      <c r="X1098" s="11" t="s">
        <v>1210</v>
      </c>
      <c r="Y1098" s="11" t="s">
        <v>1212</v>
      </c>
      <c r="Z1098" s="11" t="s">
        <v>49</v>
      </c>
      <c r="AA1098" s="11">
        <v>4342</v>
      </c>
      <c r="AC1098" s="11" t="s">
        <v>6793</v>
      </c>
      <c r="AD1098" s="3">
        <v>6573</v>
      </c>
      <c r="AE1098" s="45">
        <f t="shared" si="52"/>
        <v>0</v>
      </c>
    </row>
    <row r="1099" spans="1:47" ht="12" customHeight="1" x14ac:dyDescent="0.25">
      <c r="A1099" s="45">
        <f t="shared" si="51"/>
        <v>0.5</v>
      </c>
      <c r="B1099" s="45" t="str">
        <f t="shared" si="53"/>
        <v/>
      </c>
      <c r="D1099" s="1" t="s">
        <v>2212</v>
      </c>
      <c r="E1099" s="34">
        <v>26</v>
      </c>
      <c r="F1099" s="1" t="s">
        <v>12</v>
      </c>
      <c r="G1099" s="1" t="s">
        <v>25</v>
      </c>
      <c r="H1099" s="14" t="s">
        <v>2213</v>
      </c>
      <c r="I1099" s="39">
        <v>43466</v>
      </c>
      <c r="J1099" s="1" t="s">
        <v>2214</v>
      </c>
      <c r="K1099" s="1" t="s">
        <v>920</v>
      </c>
      <c r="L1099" s="17" t="s">
        <v>119</v>
      </c>
      <c r="M1099" s="15">
        <v>28127</v>
      </c>
      <c r="N1099" s="1" t="s">
        <v>1185</v>
      </c>
      <c r="O1099" s="1" t="s">
        <v>725</v>
      </c>
      <c r="P1099" s="1" t="s">
        <v>17</v>
      </c>
      <c r="Q1099" s="1" t="s">
        <v>2215</v>
      </c>
      <c r="R1099" s="1" t="s">
        <v>6798</v>
      </c>
      <c r="S1099" s="3" t="s">
        <v>1293</v>
      </c>
      <c r="T1099" s="14" t="s">
        <v>2216</v>
      </c>
      <c r="U1099" s="1" t="s">
        <v>49</v>
      </c>
      <c r="V1099" s="13" t="s">
        <v>18</v>
      </c>
      <c r="W1099" s="11" t="s">
        <v>1234</v>
      </c>
      <c r="X1099" s="11" t="s">
        <v>1210</v>
      </c>
      <c r="Y1099" s="11" t="s">
        <v>1212</v>
      </c>
      <c r="Z1099" s="11" t="s">
        <v>49</v>
      </c>
      <c r="AA1099" s="11">
        <v>4334</v>
      </c>
      <c r="AC1099" s="11" t="s">
        <v>6792</v>
      </c>
      <c r="AD1099" s="3">
        <v>6569</v>
      </c>
      <c r="AE1099" s="45">
        <f t="shared" si="52"/>
        <v>0.5</v>
      </c>
    </row>
    <row r="1100" spans="1:47" ht="12" customHeight="1" x14ac:dyDescent="0.25">
      <c r="A1100" s="45">
        <f t="shared" si="51"/>
        <v>0</v>
      </c>
      <c r="B1100" s="45">
        <f t="shared" si="53"/>
        <v>0</v>
      </c>
      <c r="D1100" s="1" t="s">
        <v>4888</v>
      </c>
      <c r="E1100" s="34">
        <v>28</v>
      </c>
      <c r="F1100" s="1" t="s">
        <v>12</v>
      </c>
      <c r="G1100" s="1" t="s">
        <v>42</v>
      </c>
      <c r="H1100" s="14" t="s">
        <v>4889</v>
      </c>
      <c r="I1100" s="39">
        <v>43466</v>
      </c>
      <c r="J1100" s="1" t="s">
        <v>4890</v>
      </c>
      <c r="K1100" s="1" t="s">
        <v>4891</v>
      </c>
      <c r="L1100" s="17" t="s">
        <v>119</v>
      </c>
      <c r="M1100" s="15">
        <v>28462</v>
      </c>
      <c r="N1100" s="1" t="s">
        <v>914</v>
      </c>
      <c r="O1100" s="1" t="s">
        <v>1001</v>
      </c>
      <c r="P1100" s="1" t="s">
        <v>17</v>
      </c>
      <c r="Q1100" s="1" t="s">
        <v>4892</v>
      </c>
      <c r="R1100" s="1" t="s">
        <v>6798</v>
      </c>
      <c r="S1100" s="3" t="s">
        <v>1293</v>
      </c>
      <c r="T1100" s="14" t="s">
        <v>4893</v>
      </c>
      <c r="U1100" s="1" t="s">
        <v>49</v>
      </c>
      <c r="V1100" s="13" t="s">
        <v>121</v>
      </c>
      <c r="W1100" s="11" t="s">
        <v>1237</v>
      </c>
      <c r="X1100" s="11" t="s">
        <v>1208</v>
      </c>
      <c r="Y1100" s="11" t="s">
        <v>1209</v>
      </c>
      <c r="Z1100" s="11" t="s">
        <v>49</v>
      </c>
      <c r="AA1100" s="11">
        <v>4504</v>
      </c>
      <c r="AC1100" s="11" t="s">
        <v>6792</v>
      </c>
      <c r="AD1100" s="3">
        <v>6570</v>
      </c>
      <c r="AE1100" s="45">
        <f t="shared" si="52"/>
        <v>-0.25</v>
      </c>
    </row>
    <row r="1101" spans="1:47" ht="12" customHeight="1" x14ac:dyDescent="0.25">
      <c r="A1101" s="43">
        <f>AVERAGE(A2:A1100)</f>
        <v>0.53776160145586893</v>
      </c>
      <c r="B1101" s="43">
        <f>AVERAGE(B2:B1100)</f>
        <v>0.55192307692307696</v>
      </c>
      <c r="C1101" s="43">
        <f>AVERAGE(C2:C1100)</f>
        <v>0.51</v>
      </c>
      <c r="D1101" s="4"/>
      <c r="E1101" s="4"/>
      <c r="F1101" s="4"/>
      <c r="G1101" s="4"/>
      <c r="H1101" s="4"/>
      <c r="J1101" s="4"/>
      <c r="K1101" s="4"/>
      <c r="L1101" s="4"/>
      <c r="N1101" s="4"/>
      <c r="O1101" s="4"/>
      <c r="P1101" s="4"/>
      <c r="Q1101" s="4"/>
      <c r="R1101" s="4"/>
      <c r="S1101" s="4"/>
      <c r="T1101" s="40"/>
      <c r="U1101" s="4"/>
      <c r="V1101" s="4"/>
      <c r="W1101" s="5"/>
      <c r="X1101" s="5"/>
      <c r="Y1101" s="5"/>
      <c r="Z1101" s="5"/>
      <c r="AB1101" s="4"/>
      <c r="AC1101" s="4"/>
      <c r="AE1101" s="43">
        <f>AVERAGE(AE2:AE1100)</f>
        <v>0.52934485896269334</v>
      </c>
      <c r="AJ1101" s="4"/>
      <c r="AN1101" s="4"/>
      <c r="AO1101" s="4"/>
      <c r="AP1101" s="4"/>
      <c r="AQ1101" s="4"/>
      <c r="AR1101" s="4"/>
      <c r="AS1101" s="4"/>
      <c r="AT1101" s="4"/>
      <c r="AU1101" s="4"/>
    </row>
    <row r="1102" spans="1:47" ht="12" customHeight="1" x14ac:dyDescent="0.25">
      <c r="D1102" s="4"/>
      <c r="E1102" s="4"/>
      <c r="F1102" s="4"/>
      <c r="G1102" s="4"/>
      <c r="H1102" s="4"/>
      <c r="J1102" s="4"/>
      <c r="K1102" s="4"/>
      <c r="L1102" s="4"/>
      <c r="N1102" s="4"/>
      <c r="O1102" s="4"/>
      <c r="P1102" s="4"/>
      <c r="Q1102" s="4"/>
      <c r="R1102" s="4"/>
      <c r="S1102" s="4"/>
      <c r="T1102" s="40"/>
      <c r="U1102" s="4"/>
      <c r="V1102" s="4"/>
      <c r="W1102" s="5"/>
      <c r="X1102" s="5"/>
      <c r="Y1102" s="5"/>
      <c r="Z1102" s="5"/>
      <c r="AA1102" s="5"/>
      <c r="AB1102" s="4"/>
      <c r="AC1102" s="4"/>
      <c r="AJ1102" s="4"/>
      <c r="AN1102" s="4"/>
      <c r="AO1102" s="4"/>
      <c r="AP1102" s="4"/>
      <c r="AQ1102" s="4"/>
      <c r="AR1102" s="4"/>
      <c r="AS1102" s="4"/>
      <c r="AT1102" s="4"/>
      <c r="AU1102" s="4"/>
    </row>
    <row r="1103" spans="1:47" ht="12" customHeight="1" x14ac:dyDescent="0.25">
      <c r="D1103" s="4"/>
      <c r="E1103" s="4"/>
      <c r="F1103" s="4"/>
      <c r="G1103" s="4"/>
      <c r="H1103" s="4"/>
      <c r="J1103" s="4"/>
      <c r="K1103" s="4"/>
      <c r="L1103" s="4"/>
      <c r="N1103" s="4"/>
      <c r="O1103" s="4"/>
      <c r="P1103" s="4"/>
      <c r="Q1103" s="4"/>
      <c r="R1103" s="4"/>
      <c r="S1103" s="4"/>
      <c r="T1103" s="40"/>
      <c r="U1103" s="4"/>
      <c r="V1103" s="4"/>
      <c r="W1103" s="5"/>
      <c r="X1103" s="5"/>
      <c r="Y1103" s="5"/>
      <c r="Z1103" s="5"/>
      <c r="AA1103" s="5"/>
      <c r="AC1103" s="4"/>
      <c r="AJ1103" s="4"/>
      <c r="AN1103" s="4"/>
      <c r="AO1103" s="4"/>
      <c r="AP1103" s="4"/>
      <c r="AQ1103" s="4"/>
      <c r="AR1103" s="4"/>
      <c r="AS1103" s="4"/>
      <c r="AT1103" s="4"/>
      <c r="AU1103" s="4"/>
    </row>
    <row r="1104" spans="1:47" ht="12" customHeight="1" x14ac:dyDescent="0.25">
      <c r="D1104" s="4"/>
      <c r="E1104" s="4"/>
      <c r="F1104" s="4"/>
      <c r="G1104" s="4"/>
      <c r="H1104" s="4"/>
      <c r="J1104" s="4"/>
      <c r="K1104" s="4"/>
      <c r="L1104" s="4"/>
      <c r="N1104" s="4"/>
      <c r="O1104" s="4"/>
      <c r="P1104" s="4"/>
      <c r="Q1104" s="4"/>
      <c r="R1104" s="4"/>
      <c r="S1104" s="4"/>
      <c r="T1104" s="40"/>
      <c r="U1104" s="4"/>
      <c r="V1104" s="4"/>
      <c r="W1104" s="5"/>
      <c r="X1104" s="5"/>
      <c r="Y1104" s="5"/>
      <c r="Z1104" s="5"/>
      <c r="AA1104" s="5"/>
      <c r="AB1104" s="4"/>
      <c r="AC1104" s="4"/>
      <c r="AJ1104" s="4"/>
      <c r="AN1104" s="4"/>
      <c r="AO1104" s="4"/>
      <c r="AP1104" s="4"/>
      <c r="AQ1104" s="4"/>
      <c r="AR1104" s="4"/>
      <c r="AS1104" s="4"/>
      <c r="AT1104" s="4"/>
      <c r="AU1104" s="4"/>
    </row>
    <row r="1105" spans="4:47" ht="12" customHeight="1" x14ac:dyDescent="0.25">
      <c r="D1105" s="4"/>
      <c r="E1105" s="4"/>
      <c r="F1105" s="4"/>
      <c r="G1105" s="4"/>
      <c r="H1105" s="4"/>
      <c r="J1105" s="4"/>
      <c r="K1105" s="4"/>
      <c r="L1105" s="4"/>
      <c r="N1105" s="4"/>
      <c r="O1105" s="4"/>
      <c r="P1105" s="4"/>
      <c r="Q1105" s="4"/>
      <c r="R1105" s="4"/>
      <c r="S1105" s="4"/>
      <c r="T1105" s="40"/>
      <c r="U1105" s="4"/>
      <c r="V1105" s="4"/>
      <c r="W1105" s="5"/>
      <c r="X1105" s="5"/>
      <c r="Y1105" s="5"/>
      <c r="Z1105" s="5"/>
      <c r="AA1105" s="5"/>
      <c r="AB1105" s="4"/>
      <c r="AC1105" s="4"/>
      <c r="AJ1105" s="4"/>
      <c r="AN1105" s="4"/>
      <c r="AO1105" s="4"/>
      <c r="AP1105" s="4"/>
      <c r="AQ1105" s="4"/>
      <c r="AR1105" s="4"/>
      <c r="AS1105" s="4"/>
      <c r="AT1105" s="4"/>
      <c r="AU1105" s="4"/>
    </row>
    <row r="1106" spans="4:47" ht="12" customHeight="1" x14ac:dyDescent="0.25">
      <c r="D1106" s="4"/>
      <c r="E1106" s="4"/>
      <c r="F1106" s="4"/>
      <c r="G1106" s="4"/>
      <c r="H1106" s="40"/>
      <c r="J1106" s="4"/>
      <c r="K1106" s="4"/>
      <c r="L1106" s="4"/>
      <c r="N1106" s="4"/>
      <c r="O1106" s="4"/>
      <c r="P1106" s="4"/>
      <c r="Q1106" s="4"/>
      <c r="R1106" s="4"/>
      <c r="S1106" s="4"/>
      <c r="T1106" s="40"/>
      <c r="U1106" s="4"/>
      <c r="V1106" s="4"/>
      <c r="X1106" s="5"/>
      <c r="Y1106" s="5"/>
      <c r="Z1106" s="5"/>
      <c r="AA1106" s="4"/>
      <c r="AB1106" s="4"/>
      <c r="AC1106" s="4"/>
      <c r="AJ1106" s="4"/>
      <c r="AN1106" s="4"/>
      <c r="AO1106" s="4"/>
      <c r="AP1106" s="4"/>
      <c r="AQ1106" s="4"/>
      <c r="AR1106" s="4"/>
      <c r="AS1106" s="4"/>
      <c r="AT1106" s="4"/>
      <c r="AU1106" s="4"/>
    </row>
    <row r="1107" spans="4:47" ht="12" customHeight="1" x14ac:dyDescent="0.25">
      <c r="D1107" s="4"/>
      <c r="E1107" s="4"/>
      <c r="F1107" s="4"/>
      <c r="G1107" s="4"/>
      <c r="H1107" s="4"/>
      <c r="J1107" s="4"/>
      <c r="K1107" s="4"/>
      <c r="L1107" s="4"/>
      <c r="N1107" s="4"/>
      <c r="O1107" s="4"/>
      <c r="P1107" s="4"/>
      <c r="Q1107" s="4"/>
      <c r="R1107" s="4"/>
      <c r="S1107" s="4"/>
      <c r="T1107" s="40"/>
      <c r="U1107" s="4"/>
      <c r="V1107" s="4"/>
      <c r="W1107" s="5"/>
      <c r="X1107" s="5"/>
      <c r="Y1107" s="5"/>
      <c r="Z1107" s="5"/>
      <c r="AA1107" s="4"/>
      <c r="AB1107" s="4"/>
      <c r="AC1107" s="4"/>
      <c r="AJ1107" s="4"/>
      <c r="AN1107" s="4"/>
      <c r="AO1107" s="4"/>
      <c r="AP1107" s="4"/>
      <c r="AQ1107" s="4"/>
      <c r="AR1107" s="4"/>
      <c r="AS1107" s="4"/>
      <c r="AT1107" s="4"/>
      <c r="AU1107" s="4"/>
    </row>
    <row r="1108" spans="4:47" ht="12" customHeight="1" x14ac:dyDescent="0.25">
      <c r="D1108" s="4"/>
      <c r="E1108" s="4"/>
      <c r="F1108" s="4"/>
      <c r="G1108" s="4"/>
      <c r="H1108" s="4"/>
      <c r="J1108" s="4"/>
      <c r="K1108" s="4"/>
      <c r="L1108" s="4"/>
      <c r="N1108" s="4"/>
      <c r="O1108" s="4"/>
      <c r="P1108" s="4"/>
      <c r="Q1108" s="4"/>
      <c r="R1108" s="4"/>
      <c r="S1108" s="4"/>
      <c r="T1108" s="40"/>
      <c r="U1108" s="4"/>
      <c r="V1108" s="4"/>
      <c r="W1108" s="5"/>
      <c r="X1108" s="5"/>
      <c r="Y1108" s="5"/>
      <c r="Z1108" s="5"/>
      <c r="AA1108" s="5"/>
      <c r="AB1108" s="4"/>
      <c r="AC1108" s="4"/>
      <c r="AJ1108" s="4"/>
      <c r="AN1108" s="4"/>
      <c r="AO1108" s="4"/>
      <c r="AP1108" s="4"/>
      <c r="AQ1108" s="4"/>
      <c r="AR1108" s="4"/>
      <c r="AS1108" s="4"/>
      <c r="AT1108" s="4"/>
      <c r="AU1108" s="4"/>
    </row>
    <row r="1109" spans="4:47" ht="12" customHeight="1" x14ac:dyDescent="0.25">
      <c r="D1109" s="4"/>
      <c r="E1109" s="4"/>
      <c r="F1109" s="4"/>
      <c r="G1109" s="4"/>
      <c r="H1109" s="4"/>
      <c r="J1109" s="4"/>
      <c r="K1109" s="4"/>
      <c r="L1109" s="4"/>
      <c r="N1109" s="4"/>
      <c r="O1109" s="4"/>
      <c r="P1109" s="4"/>
      <c r="Q1109" s="4"/>
      <c r="R1109" s="4"/>
      <c r="S1109" s="4"/>
      <c r="T1109" s="40"/>
      <c r="U1109" s="4"/>
      <c r="V1109" s="4"/>
      <c r="X1109" s="5"/>
      <c r="Y1109" s="5"/>
      <c r="Z1109" s="5"/>
      <c r="AA1109" s="5"/>
      <c r="AB1109" s="4"/>
      <c r="AC1109" s="4"/>
      <c r="AJ1109" s="4"/>
      <c r="AN1109" s="4"/>
      <c r="AO1109" s="4"/>
      <c r="AP1109" s="4"/>
      <c r="AQ1109" s="4"/>
      <c r="AR1109" s="4"/>
      <c r="AS1109" s="4"/>
      <c r="AT1109" s="4"/>
      <c r="AU1109" s="4"/>
    </row>
    <row r="1110" spans="4:47" ht="12" customHeight="1" x14ac:dyDescent="0.25">
      <c r="D1110" s="4"/>
      <c r="E1110" s="4"/>
      <c r="F1110" s="4"/>
      <c r="G1110" s="4"/>
      <c r="H1110" s="4"/>
      <c r="J1110" s="4"/>
      <c r="K1110" s="4"/>
      <c r="L1110" s="4"/>
      <c r="N1110" s="4"/>
      <c r="O1110" s="4"/>
      <c r="P1110" s="4"/>
      <c r="Q1110" s="4"/>
      <c r="R1110" s="4"/>
      <c r="S1110" s="4"/>
      <c r="T1110" s="40"/>
      <c r="U1110" s="4"/>
      <c r="V1110" s="4"/>
      <c r="W1110" s="5"/>
      <c r="X1110" s="5"/>
      <c r="Y1110" s="5"/>
      <c r="Z1110" s="5"/>
      <c r="AA1110" s="5"/>
      <c r="AB1110" s="4"/>
      <c r="AC1110" s="4"/>
      <c r="AJ1110" s="4"/>
      <c r="AN1110" s="4"/>
      <c r="AO1110" s="4"/>
      <c r="AP1110" s="4"/>
      <c r="AQ1110" s="4"/>
      <c r="AR1110" s="4"/>
      <c r="AS1110" s="4"/>
      <c r="AT1110" s="4"/>
      <c r="AU1110" s="4"/>
    </row>
    <row r="1111" spans="4:47" ht="12" customHeight="1" x14ac:dyDescent="0.25">
      <c r="D1111" s="4"/>
      <c r="E1111" s="4"/>
      <c r="F1111" s="4"/>
      <c r="G1111" s="4"/>
      <c r="H1111" s="4"/>
      <c r="J1111" s="4"/>
      <c r="K1111" s="4"/>
      <c r="L1111" s="4"/>
      <c r="N1111" s="4"/>
      <c r="O1111" s="4"/>
      <c r="P1111" s="4"/>
      <c r="Q1111" s="4"/>
      <c r="R1111" s="4"/>
      <c r="S1111" s="4"/>
      <c r="T1111" s="40"/>
      <c r="U1111" s="4"/>
      <c r="V1111" s="4"/>
      <c r="W1111" s="5"/>
      <c r="X1111" s="5"/>
      <c r="Y1111" s="5"/>
      <c r="Z1111" s="5"/>
      <c r="AA1111" s="5"/>
      <c r="AB1111" s="4"/>
      <c r="AC1111" s="4"/>
      <c r="AJ1111" s="4"/>
      <c r="AN1111" s="4"/>
      <c r="AO1111" s="4"/>
      <c r="AP1111" s="4"/>
      <c r="AQ1111" s="4"/>
      <c r="AR1111" s="4"/>
      <c r="AS1111" s="4"/>
      <c r="AT1111" s="4"/>
      <c r="AU1111" s="4"/>
    </row>
    <row r="1112" spans="4:47" ht="12" customHeight="1" x14ac:dyDescent="0.25">
      <c r="D1112" s="4"/>
      <c r="E1112" s="4"/>
      <c r="F1112" s="4"/>
      <c r="G1112" s="4"/>
      <c r="H1112" s="4"/>
      <c r="J1112" s="4"/>
      <c r="K1112" s="4"/>
      <c r="L1112" s="4"/>
      <c r="N1112" s="4"/>
      <c r="O1112" s="4"/>
      <c r="P1112" s="4"/>
      <c r="Q1112" s="4"/>
      <c r="R1112" s="4"/>
      <c r="S1112" s="4"/>
      <c r="T1112" s="40"/>
      <c r="U1112" s="4"/>
      <c r="X1112" s="5"/>
      <c r="Y1112" s="5"/>
      <c r="Z1112" s="5"/>
      <c r="AA1112" s="5"/>
      <c r="AB1112" s="4"/>
      <c r="AC1112" s="4"/>
      <c r="AJ1112" s="4"/>
      <c r="AN1112" s="4"/>
      <c r="AO1112" s="4"/>
      <c r="AP1112" s="4"/>
      <c r="AQ1112" s="4"/>
      <c r="AR1112" s="4"/>
      <c r="AS1112" s="4"/>
      <c r="AT1112" s="4"/>
      <c r="AU1112" s="4"/>
    </row>
    <row r="1113" spans="4:47" ht="12" customHeight="1" x14ac:dyDescent="0.25">
      <c r="D1113" s="4"/>
      <c r="E1113" s="4"/>
      <c r="F1113" s="4"/>
      <c r="G1113" s="4"/>
      <c r="H1113" s="4"/>
      <c r="J1113" s="4"/>
      <c r="K1113" s="4"/>
      <c r="L1113" s="4"/>
      <c r="N1113" s="4"/>
      <c r="O1113" s="4"/>
      <c r="P1113" s="4"/>
      <c r="Q1113" s="4"/>
      <c r="R1113" s="4"/>
      <c r="S1113" s="4"/>
      <c r="T1113" s="40"/>
      <c r="U1113" s="4"/>
      <c r="V1113" s="4"/>
      <c r="X1113" s="5"/>
      <c r="Y1113" s="5"/>
      <c r="Z1113" s="5"/>
      <c r="AA1113" s="4"/>
      <c r="AB1113" s="4"/>
      <c r="AC1113" s="4"/>
      <c r="AJ1113" s="4"/>
      <c r="AN1113" s="4"/>
      <c r="AO1113" s="4"/>
      <c r="AP1113" s="4"/>
      <c r="AQ1113" s="4"/>
      <c r="AR1113" s="4"/>
      <c r="AS1113" s="4"/>
      <c r="AT1113" s="4"/>
      <c r="AU1113" s="4"/>
    </row>
    <row r="1114" spans="4:47" ht="12" customHeight="1" x14ac:dyDescent="0.25">
      <c r="D1114" s="4"/>
      <c r="E1114" s="4"/>
      <c r="F1114" s="4"/>
      <c r="G1114" s="4"/>
      <c r="H1114" s="40"/>
      <c r="J1114" s="4"/>
      <c r="K1114" s="4"/>
      <c r="L1114" s="4"/>
      <c r="N1114" s="4"/>
      <c r="O1114" s="4"/>
      <c r="P1114" s="4"/>
      <c r="Q1114" s="4"/>
      <c r="R1114" s="4"/>
      <c r="S1114" s="4"/>
      <c r="T1114" s="40"/>
      <c r="U1114" s="4"/>
      <c r="V1114" s="4"/>
      <c r="W1114" s="5"/>
      <c r="X1114" s="5"/>
      <c r="Y1114" s="5"/>
      <c r="Z1114" s="5"/>
      <c r="AB1114" s="4"/>
      <c r="AC1114" s="4"/>
      <c r="AJ1114" s="4"/>
      <c r="AN1114" s="4"/>
      <c r="AO1114" s="4"/>
      <c r="AP1114" s="4"/>
      <c r="AQ1114" s="4"/>
      <c r="AR1114" s="4"/>
      <c r="AS1114" s="4"/>
      <c r="AT1114" s="4"/>
      <c r="AU1114" s="4"/>
    </row>
    <row r="1115" spans="4:47" ht="12" customHeight="1" x14ac:dyDescent="0.25">
      <c r="D1115" s="4"/>
      <c r="E1115" s="4"/>
      <c r="F1115" s="4"/>
      <c r="G1115" s="4"/>
      <c r="H1115" s="40"/>
      <c r="J1115" s="4"/>
      <c r="K1115" s="4"/>
      <c r="L1115" s="4"/>
      <c r="N1115" s="4"/>
      <c r="O1115" s="4"/>
      <c r="P1115" s="4"/>
      <c r="Q1115" s="4"/>
      <c r="R1115" s="4"/>
      <c r="S1115" s="4"/>
      <c r="T1115" s="40"/>
      <c r="U1115" s="4"/>
      <c r="V1115" s="4"/>
      <c r="W1115" s="5"/>
      <c r="X1115" s="5"/>
      <c r="Y1115" s="5"/>
      <c r="Z1115" s="5"/>
      <c r="AA1115" s="5"/>
      <c r="AB1115" s="4"/>
      <c r="AC1115" s="4"/>
      <c r="AJ1115" s="4"/>
      <c r="AN1115" s="4"/>
      <c r="AO1115" s="4"/>
      <c r="AP1115" s="4"/>
      <c r="AQ1115" s="4"/>
      <c r="AR1115" s="4"/>
      <c r="AS1115" s="4"/>
      <c r="AT1115" s="4"/>
      <c r="AU1115" s="4"/>
    </row>
    <row r="1116" spans="4:47" ht="12" customHeight="1" x14ac:dyDescent="0.25">
      <c r="D1116" s="4"/>
      <c r="E1116" s="4"/>
      <c r="F1116" s="4"/>
      <c r="G1116" s="4"/>
      <c r="H1116" s="40"/>
      <c r="J1116" s="4"/>
      <c r="K1116" s="4"/>
      <c r="L1116" s="4"/>
      <c r="N1116" s="4"/>
      <c r="O1116" s="4"/>
      <c r="P1116" s="4"/>
      <c r="Q1116" s="4"/>
      <c r="R1116" s="4"/>
      <c r="S1116" s="4"/>
      <c r="T1116" s="40"/>
      <c r="U1116" s="4"/>
      <c r="V1116" s="4"/>
      <c r="W1116" s="5"/>
      <c r="X1116" s="5"/>
      <c r="Y1116" s="5"/>
      <c r="Z1116" s="5"/>
      <c r="AB1116" s="4"/>
      <c r="AC1116" s="4"/>
      <c r="AJ1116" s="4"/>
      <c r="AN1116" s="4"/>
      <c r="AO1116" s="4"/>
      <c r="AP1116" s="4"/>
      <c r="AQ1116" s="4"/>
      <c r="AR1116" s="4"/>
      <c r="AS1116" s="4"/>
      <c r="AT1116" s="4"/>
      <c r="AU1116" s="4"/>
    </row>
    <row r="1117" spans="4:47" ht="12" customHeight="1" x14ac:dyDescent="0.25">
      <c r="D1117" s="4"/>
      <c r="E1117" s="4"/>
      <c r="F1117" s="4"/>
      <c r="G1117" s="4"/>
      <c r="H1117" s="4"/>
      <c r="J1117" s="4"/>
      <c r="K1117" s="4"/>
      <c r="L1117" s="4"/>
      <c r="N1117" s="4"/>
      <c r="O1117" s="4"/>
      <c r="P1117" s="4"/>
      <c r="Q1117" s="4"/>
      <c r="R1117" s="4"/>
      <c r="S1117" s="4"/>
      <c r="T1117" s="40"/>
      <c r="U1117" s="4"/>
      <c r="V1117" s="4"/>
      <c r="W1117" s="5"/>
      <c r="X1117" s="5"/>
      <c r="Y1117" s="5"/>
      <c r="Z1117" s="5"/>
      <c r="AA1117" s="5"/>
      <c r="AB1117" s="4"/>
      <c r="AC1117" s="4"/>
      <c r="AJ1117" s="4"/>
      <c r="AN1117" s="4"/>
      <c r="AO1117" s="4"/>
      <c r="AP1117" s="4"/>
      <c r="AQ1117" s="4"/>
      <c r="AR1117" s="4"/>
      <c r="AS1117" s="4"/>
      <c r="AT1117" s="4"/>
      <c r="AU1117" s="4"/>
    </row>
    <row r="1118" spans="4:47" ht="12" customHeight="1" x14ac:dyDescent="0.25">
      <c r="D1118" s="4"/>
      <c r="E1118" s="4"/>
      <c r="F1118" s="4"/>
      <c r="G1118" s="4"/>
      <c r="H1118" s="40"/>
      <c r="J1118" s="4"/>
      <c r="K1118" s="4"/>
      <c r="L1118" s="4"/>
      <c r="N1118" s="4"/>
      <c r="O1118" s="4"/>
      <c r="P1118" s="4"/>
      <c r="Q1118" s="4"/>
      <c r="R1118" s="4"/>
      <c r="S1118" s="4"/>
      <c r="T1118" s="40"/>
      <c r="U1118" s="4"/>
      <c r="V1118" s="4"/>
      <c r="W1118" s="5"/>
      <c r="AB1118" s="4"/>
      <c r="AC1118" s="4"/>
      <c r="AJ1118" s="4"/>
      <c r="AN1118" s="4"/>
      <c r="AO1118" s="4"/>
      <c r="AP1118" s="4"/>
      <c r="AQ1118" s="4"/>
      <c r="AR1118" s="4"/>
      <c r="AS1118" s="4"/>
      <c r="AT1118" s="4"/>
      <c r="AU1118" s="4"/>
    </row>
    <row r="1119" spans="4:47" ht="12" customHeight="1" x14ac:dyDescent="0.25">
      <c r="D1119" s="4"/>
      <c r="E1119" s="4"/>
      <c r="F1119" s="4"/>
      <c r="G1119" s="4"/>
      <c r="H1119" s="40"/>
      <c r="J1119" s="4"/>
      <c r="K1119" s="4"/>
      <c r="L1119" s="4"/>
      <c r="N1119" s="4"/>
      <c r="O1119" s="4"/>
      <c r="P1119" s="4"/>
      <c r="Q1119" s="4"/>
      <c r="R1119" s="4"/>
      <c r="S1119" s="4"/>
      <c r="T1119" s="40"/>
      <c r="U1119" s="4"/>
      <c r="V1119" s="4"/>
      <c r="W1119" s="5"/>
      <c r="X1119" s="5"/>
      <c r="Y1119" s="5"/>
      <c r="Z1119" s="5"/>
      <c r="AA1119" s="5"/>
      <c r="AB1119" s="4"/>
      <c r="AC1119" s="4"/>
      <c r="AJ1119" s="4"/>
      <c r="AN1119" s="4"/>
      <c r="AO1119" s="4"/>
      <c r="AP1119" s="4"/>
      <c r="AQ1119" s="4"/>
      <c r="AR1119" s="4"/>
      <c r="AS1119" s="4"/>
      <c r="AT1119" s="4"/>
      <c r="AU1119" s="4"/>
    </row>
    <row r="1120" spans="4:47" ht="12" customHeight="1" x14ac:dyDescent="0.25">
      <c r="D1120" s="4"/>
      <c r="E1120" s="4"/>
      <c r="F1120" s="4"/>
      <c r="G1120" s="4"/>
      <c r="H1120" s="4"/>
      <c r="J1120" s="4"/>
      <c r="K1120" s="4"/>
      <c r="L1120" s="4"/>
      <c r="N1120" s="4"/>
      <c r="O1120" s="4"/>
      <c r="P1120" s="4"/>
      <c r="Q1120" s="4"/>
      <c r="R1120" s="4"/>
      <c r="S1120" s="4"/>
      <c r="T1120" s="40"/>
      <c r="U1120" s="4"/>
      <c r="V1120" s="4"/>
      <c r="W1120" s="5"/>
      <c r="X1120" s="5"/>
      <c r="Y1120" s="5"/>
      <c r="Z1120" s="5"/>
      <c r="AA1120" s="5"/>
      <c r="AB1120" s="4"/>
      <c r="AC1120" s="4"/>
      <c r="AJ1120" s="4"/>
      <c r="AN1120" s="4"/>
      <c r="AO1120" s="4"/>
      <c r="AP1120" s="4"/>
      <c r="AQ1120" s="4"/>
      <c r="AR1120" s="4"/>
      <c r="AS1120" s="4"/>
      <c r="AT1120" s="4"/>
      <c r="AU1120" s="4"/>
    </row>
    <row r="1121" spans="4:47" ht="12" customHeight="1" x14ac:dyDescent="0.25">
      <c r="D1121" s="4"/>
      <c r="E1121" s="4"/>
      <c r="F1121" s="4"/>
      <c r="G1121" s="4"/>
      <c r="H1121" s="40"/>
      <c r="J1121" s="4"/>
      <c r="K1121" s="4"/>
      <c r="L1121" s="4"/>
      <c r="N1121" s="4"/>
      <c r="O1121" s="4"/>
      <c r="P1121" s="4"/>
      <c r="Q1121" s="4"/>
      <c r="R1121" s="4"/>
      <c r="S1121" s="4"/>
      <c r="T1121" s="40"/>
      <c r="U1121" s="4"/>
      <c r="V1121" s="4"/>
      <c r="W1121" s="5"/>
      <c r="X1121" s="5"/>
      <c r="Y1121" s="5"/>
      <c r="Z1121" s="5"/>
      <c r="AA1121" s="5"/>
      <c r="AB1121" s="4"/>
      <c r="AC1121" s="4"/>
      <c r="AJ1121" s="4"/>
      <c r="AN1121" s="4"/>
      <c r="AO1121" s="4"/>
      <c r="AP1121" s="4"/>
      <c r="AQ1121" s="4"/>
      <c r="AR1121" s="4"/>
      <c r="AS1121" s="4"/>
      <c r="AT1121" s="4"/>
      <c r="AU1121" s="4"/>
    </row>
    <row r="1122" spans="4:47" ht="12" customHeight="1" x14ac:dyDescent="0.25">
      <c r="D1122" s="4"/>
      <c r="E1122" s="4"/>
      <c r="F1122" s="4"/>
      <c r="G1122" s="4"/>
      <c r="H1122" s="4"/>
      <c r="J1122" s="4"/>
      <c r="K1122" s="4"/>
      <c r="L1122" s="4"/>
      <c r="N1122" s="4"/>
      <c r="O1122" s="4"/>
      <c r="P1122" s="4"/>
      <c r="Q1122" s="4"/>
      <c r="R1122" s="4"/>
      <c r="S1122" s="4"/>
      <c r="T1122" s="40"/>
      <c r="U1122" s="4"/>
      <c r="V1122" s="4"/>
      <c r="W1122" s="5"/>
      <c r="X1122" s="5"/>
      <c r="Y1122" s="5"/>
      <c r="Z1122" s="5"/>
      <c r="AA1122" s="5"/>
      <c r="AB1122" s="4"/>
      <c r="AC1122" s="4"/>
      <c r="AJ1122" s="4"/>
      <c r="AN1122" s="4"/>
      <c r="AO1122" s="4"/>
      <c r="AP1122" s="4"/>
      <c r="AQ1122" s="4"/>
      <c r="AR1122" s="4"/>
      <c r="AS1122" s="4"/>
      <c r="AT1122" s="4"/>
      <c r="AU1122" s="4"/>
    </row>
    <row r="1123" spans="4:47" ht="12" customHeight="1" x14ac:dyDescent="0.25">
      <c r="D1123" s="4"/>
      <c r="E1123" s="4"/>
      <c r="F1123" s="4"/>
      <c r="G1123" s="4"/>
      <c r="H1123" s="40"/>
      <c r="J1123" s="4"/>
      <c r="K1123" s="4"/>
      <c r="L1123" s="4"/>
      <c r="N1123" s="4"/>
      <c r="O1123" s="4"/>
      <c r="P1123" s="4"/>
      <c r="Q1123" s="4"/>
      <c r="R1123" s="4"/>
      <c r="S1123" s="4"/>
      <c r="T1123" s="40"/>
      <c r="U1123" s="4"/>
      <c r="V1123" s="4"/>
      <c r="W1123" s="5"/>
      <c r="X1123" s="5"/>
      <c r="Y1123" s="5"/>
      <c r="Z1123" s="5"/>
      <c r="AA1123" s="5"/>
      <c r="AB1123" s="4"/>
      <c r="AC1123" s="4"/>
      <c r="AJ1123" s="4"/>
      <c r="AN1123" s="4"/>
      <c r="AO1123" s="4"/>
      <c r="AP1123" s="4"/>
      <c r="AQ1123" s="4"/>
      <c r="AR1123" s="4"/>
      <c r="AS1123" s="4"/>
      <c r="AT1123" s="4"/>
      <c r="AU1123" s="4"/>
    </row>
    <row r="1124" spans="4:47" ht="12" customHeight="1" x14ac:dyDescent="0.25">
      <c r="D1124" s="4"/>
      <c r="E1124" s="4"/>
      <c r="F1124" s="4"/>
      <c r="G1124" s="4"/>
      <c r="H1124" s="4"/>
      <c r="J1124" s="4"/>
      <c r="K1124" s="4"/>
      <c r="L1124" s="4"/>
      <c r="N1124" s="4"/>
      <c r="O1124" s="4"/>
      <c r="P1124" s="4"/>
      <c r="Q1124" s="4"/>
      <c r="R1124" s="4"/>
      <c r="S1124" s="4"/>
      <c r="T1124" s="40"/>
      <c r="U1124" s="4"/>
      <c r="V1124" s="4"/>
      <c r="W1124" s="5"/>
      <c r="X1124" s="5"/>
      <c r="Y1124" s="5"/>
      <c r="Z1124" s="5"/>
      <c r="AA1124" s="5"/>
      <c r="AB1124" s="4"/>
      <c r="AC1124" s="4"/>
      <c r="AJ1124" s="4"/>
      <c r="AN1124" s="4"/>
      <c r="AO1124" s="4"/>
      <c r="AP1124" s="4"/>
      <c r="AQ1124" s="4"/>
      <c r="AR1124" s="4"/>
      <c r="AS1124" s="4"/>
      <c r="AT1124" s="4"/>
      <c r="AU1124" s="4"/>
    </row>
    <row r="1125" spans="4:47" ht="12" customHeight="1" x14ac:dyDescent="0.25">
      <c r="D1125" s="4"/>
      <c r="E1125" s="4"/>
      <c r="F1125" s="4"/>
      <c r="G1125" s="4"/>
      <c r="H1125" s="4"/>
      <c r="J1125" s="4"/>
      <c r="K1125" s="4"/>
      <c r="L1125" s="4"/>
      <c r="N1125" s="4"/>
      <c r="O1125" s="4"/>
      <c r="P1125" s="4"/>
      <c r="Q1125" s="4"/>
      <c r="R1125" s="4"/>
      <c r="S1125" s="4"/>
      <c r="T1125" s="40"/>
      <c r="U1125" s="4"/>
      <c r="V1125" s="4"/>
      <c r="W1125" s="5"/>
      <c r="X1125" s="5"/>
      <c r="Y1125" s="5"/>
      <c r="Z1125" s="5"/>
      <c r="AA1125" s="5"/>
      <c r="AB1125" s="4"/>
      <c r="AC1125" s="4"/>
      <c r="AJ1125" s="4"/>
      <c r="AN1125" s="4"/>
      <c r="AO1125" s="4"/>
      <c r="AP1125" s="4"/>
      <c r="AQ1125" s="4"/>
      <c r="AR1125" s="4"/>
      <c r="AS1125" s="4"/>
      <c r="AT1125" s="4"/>
      <c r="AU1125" s="4"/>
    </row>
    <row r="1126" spans="4:47" ht="12" customHeight="1" x14ac:dyDescent="0.25">
      <c r="D1126" s="4"/>
      <c r="E1126" s="4"/>
      <c r="F1126" s="4"/>
      <c r="G1126" s="4"/>
      <c r="H1126" s="40"/>
      <c r="J1126" s="4"/>
      <c r="K1126" s="4"/>
      <c r="L1126" s="4"/>
      <c r="N1126" s="4"/>
      <c r="O1126" s="4"/>
      <c r="P1126" s="4"/>
      <c r="Q1126" s="4"/>
      <c r="R1126" s="4"/>
      <c r="S1126" s="4"/>
      <c r="T1126" s="40"/>
      <c r="U1126" s="4"/>
      <c r="V1126" s="4"/>
      <c r="W1126" s="5"/>
      <c r="X1126" s="5"/>
      <c r="Y1126" s="5"/>
      <c r="Z1126" s="5"/>
      <c r="AA1126" s="5"/>
      <c r="AB1126" s="4"/>
      <c r="AC1126" s="4"/>
      <c r="AJ1126" s="4"/>
      <c r="AN1126" s="4"/>
      <c r="AO1126" s="4"/>
      <c r="AP1126" s="4"/>
      <c r="AQ1126" s="4"/>
      <c r="AR1126" s="4"/>
      <c r="AS1126" s="4"/>
      <c r="AT1126" s="4"/>
      <c r="AU1126" s="4"/>
    </row>
    <row r="1127" spans="4:47" ht="12" customHeight="1" x14ac:dyDescent="0.25">
      <c r="D1127" s="4"/>
      <c r="E1127" s="4"/>
      <c r="F1127" s="4"/>
      <c r="G1127" s="4"/>
      <c r="H1127" s="4"/>
      <c r="J1127" s="4"/>
      <c r="K1127" s="4"/>
      <c r="L1127" s="4"/>
      <c r="N1127" s="4"/>
      <c r="O1127" s="4"/>
      <c r="P1127" s="4"/>
      <c r="Q1127" s="4"/>
      <c r="R1127" s="4"/>
      <c r="S1127" s="4"/>
      <c r="T1127" s="40"/>
      <c r="U1127" s="4"/>
      <c r="V1127" s="4"/>
      <c r="W1127" s="5"/>
      <c r="X1127" s="5"/>
      <c r="Y1127" s="5"/>
      <c r="Z1127" s="5"/>
      <c r="AA1127" s="5"/>
      <c r="AB1127" s="4"/>
      <c r="AC1127" s="4"/>
      <c r="AJ1127" s="4"/>
      <c r="AN1127" s="4"/>
      <c r="AO1127" s="4"/>
      <c r="AP1127" s="4"/>
      <c r="AQ1127" s="4"/>
      <c r="AR1127" s="4"/>
      <c r="AS1127" s="4"/>
      <c r="AT1127" s="4"/>
      <c r="AU1127" s="4"/>
    </row>
    <row r="1128" spans="4:47" ht="12" customHeight="1" x14ac:dyDescent="0.25">
      <c r="D1128" s="4"/>
      <c r="E1128" s="4"/>
      <c r="F1128" s="4"/>
      <c r="G1128" s="4"/>
      <c r="H1128" s="4"/>
      <c r="J1128" s="4"/>
      <c r="K1128" s="4"/>
      <c r="L1128" s="4"/>
      <c r="N1128" s="4"/>
      <c r="O1128" s="4"/>
      <c r="P1128" s="4"/>
      <c r="Q1128" s="4"/>
      <c r="R1128" s="4"/>
      <c r="S1128" s="4"/>
      <c r="T1128" s="40"/>
      <c r="U1128" s="4"/>
      <c r="V1128" s="4"/>
      <c r="W1128" s="5"/>
      <c r="X1128" s="5"/>
      <c r="Y1128" s="5"/>
      <c r="Z1128" s="5"/>
      <c r="AA1128" s="5"/>
      <c r="AB1128" s="4"/>
      <c r="AC1128" s="4"/>
      <c r="AJ1128" s="4"/>
      <c r="AN1128" s="4"/>
      <c r="AO1128" s="4"/>
      <c r="AP1128" s="4"/>
      <c r="AQ1128" s="4"/>
      <c r="AR1128" s="4"/>
      <c r="AS1128" s="4"/>
      <c r="AT1128" s="4"/>
      <c r="AU1128" s="4"/>
    </row>
    <row r="1129" spans="4:47" ht="12" customHeight="1" x14ac:dyDescent="0.25">
      <c r="D1129" s="4"/>
      <c r="E1129" s="4"/>
      <c r="F1129" s="4"/>
      <c r="G1129" s="4"/>
      <c r="H1129" s="4"/>
      <c r="J1129" s="4"/>
      <c r="K1129" s="4"/>
      <c r="L1129" s="4"/>
      <c r="N1129" s="4"/>
      <c r="O1129" s="4"/>
      <c r="P1129" s="4"/>
      <c r="Q1129" s="4"/>
      <c r="R1129" s="4"/>
      <c r="S1129" s="4"/>
      <c r="T1129" s="40"/>
      <c r="U1129" s="4"/>
      <c r="V1129" s="4"/>
      <c r="W1129" s="5"/>
      <c r="X1129" s="5"/>
      <c r="Y1129" s="5"/>
      <c r="Z1129" s="5"/>
      <c r="AA1129" s="5"/>
      <c r="AB1129" s="4"/>
      <c r="AC1129" s="4"/>
      <c r="AJ1129" s="4"/>
      <c r="AN1129" s="4"/>
      <c r="AO1129" s="4"/>
      <c r="AP1129" s="4"/>
      <c r="AQ1129" s="4"/>
      <c r="AR1129" s="4"/>
      <c r="AS1129" s="4"/>
      <c r="AT1129" s="4"/>
      <c r="AU1129" s="4"/>
    </row>
    <row r="1130" spans="4:47" ht="12" customHeight="1" x14ac:dyDescent="0.25">
      <c r="D1130" s="4"/>
      <c r="E1130" s="4"/>
      <c r="F1130" s="4"/>
      <c r="G1130" s="4"/>
      <c r="H1130" s="40"/>
      <c r="J1130" s="4"/>
      <c r="K1130" s="4"/>
      <c r="L1130" s="4"/>
      <c r="N1130" s="4"/>
      <c r="O1130" s="4"/>
      <c r="P1130" s="4"/>
      <c r="Q1130" s="4"/>
      <c r="R1130" s="4"/>
      <c r="S1130" s="4"/>
      <c r="T1130" s="40"/>
      <c r="U1130" s="4"/>
      <c r="V1130" s="4"/>
      <c r="W1130" s="5"/>
      <c r="X1130" s="5"/>
      <c r="Y1130" s="5"/>
      <c r="Z1130" s="5"/>
      <c r="AA1130" s="5"/>
      <c r="AB1130" s="4"/>
      <c r="AC1130" s="4"/>
      <c r="AJ1130" s="4"/>
      <c r="AN1130" s="4"/>
      <c r="AO1130" s="4"/>
      <c r="AP1130" s="4"/>
      <c r="AQ1130" s="4"/>
      <c r="AR1130" s="4"/>
      <c r="AS1130" s="4"/>
      <c r="AT1130" s="4"/>
      <c r="AU1130" s="4"/>
    </row>
    <row r="1131" spans="4:47" ht="12" customHeight="1" x14ac:dyDescent="0.25">
      <c r="D1131" s="4"/>
      <c r="E1131" s="4"/>
      <c r="F1131" s="4"/>
      <c r="G1131" s="4"/>
      <c r="H1131" s="40"/>
      <c r="J1131" s="4"/>
      <c r="K1131" s="4"/>
      <c r="L1131" s="4"/>
      <c r="N1131" s="4"/>
      <c r="O1131" s="4"/>
      <c r="P1131" s="4"/>
      <c r="Q1131" s="4"/>
      <c r="R1131" s="4"/>
      <c r="S1131" s="4"/>
      <c r="T1131" s="40"/>
      <c r="U1131" s="4"/>
      <c r="V1131" s="4"/>
      <c r="W1131" s="5"/>
      <c r="X1131" s="5"/>
      <c r="Y1131" s="5"/>
      <c r="Z1131" s="5"/>
      <c r="AB1131" s="4"/>
      <c r="AC1131" s="4"/>
      <c r="AJ1131" s="4"/>
      <c r="AN1131" s="4"/>
      <c r="AO1131" s="4"/>
      <c r="AP1131" s="4"/>
      <c r="AQ1131" s="4"/>
      <c r="AR1131" s="4"/>
      <c r="AS1131" s="4"/>
      <c r="AT1131" s="4"/>
      <c r="AU1131" s="4"/>
    </row>
    <row r="1132" spans="4:47" ht="12" customHeight="1" x14ac:dyDescent="0.25">
      <c r="D1132" s="4"/>
      <c r="E1132" s="4"/>
      <c r="F1132" s="4"/>
      <c r="G1132" s="4"/>
      <c r="H1132" s="4"/>
      <c r="J1132" s="4"/>
      <c r="K1132" s="4"/>
      <c r="L1132" s="4"/>
      <c r="N1132" s="4"/>
      <c r="O1132" s="4"/>
      <c r="P1132" s="4"/>
      <c r="Q1132" s="4"/>
      <c r="R1132" s="4"/>
      <c r="S1132" s="4"/>
      <c r="T1132" s="40"/>
      <c r="U1132" s="4"/>
      <c r="V1132" s="4"/>
      <c r="W1132" s="5"/>
      <c r="X1132" s="5"/>
      <c r="Y1132" s="5"/>
      <c r="Z1132" s="5"/>
      <c r="AA1132" s="5"/>
      <c r="AB1132" s="4"/>
      <c r="AC1132" s="4"/>
      <c r="AJ1132" s="4"/>
      <c r="AN1132" s="4"/>
      <c r="AO1132" s="4"/>
      <c r="AP1132" s="4"/>
      <c r="AQ1132" s="4"/>
      <c r="AR1132" s="4"/>
      <c r="AS1132" s="4"/>
      <c r="AT1132" s="4"/>
      <c r="AU1132" s="4"/>
    </row>
    <row r="1133" spans="4:47" ht="12" customHeight="1" x14ac:dyDescent="0.25">
      <c r="D1133" s="4"/>
      <c r="E1133" s="4"/>
      <c r="F1133" s="4"/>
      <c r="G1133" s="4"/>
      <c r="H1133" s="40"/>
      <c r="J1133" s="4"/>
      <c r="K1133" s="4"/>
      <c r="L1133" s="4"/>
      <c r="N1133" s="4"/>
      <c r="O1133" s="4"/>
      <c r="P1133" s="4"/>
      <c r="Q1133" s="4"/>
      <c r="R1133" s="4"/>
      <c r="S1133" s="4"/>
      <c r="T1133" s="40"/>
      <c r="U1133" s="4"/>
      <c r="V1133" s="4"/>
      <c r="W1133" s="5"/>
      <c r="X1133" s="5"/>
      <c r="Y1133" s="5"/>
      <c r="Z1133" s="5"/>
      <c r="AA1133" s="5"/>
      <c r="AB1133" s="4"/>
      <c r="AC1133" s="4"/>
      <c r="AJ1133" s="4"/>
      <c r="AN1133" s="4"/>
      <c r="AO1133" s="4"/>
      <c r="AP1133" s="4"/>
      <c r="AQ1133" s="4"/>
      <c r="AR1133" s="4"/>
      <c r="AS1133" s="4"/>
      <c r="AT1133" s="4"/>
      <c r="AU1133" s="4"/>
    </row>
    <row r="1134" spans="4:47" ht="12" customHeight="1" x14ac:dyDescent="0.25">
      <c r="D1134" s="4"/>
      <c r="E1134" s="4"/>
      <c r="F1134" s="4"/>
      <c r="G1134" s="4"/>
      <c r="H1134" s="40"/>
      <c r="J1134" s="4"/>
      <c r="K1134" s="4"/>
      <c r="L1134" s="4"/>
      <c r="N1134" s="4"/>
      <c r="O1134" s="4"/>
      <c r="P1134" s="4"/>
      <c r="Q1134" s="4"/>
      <c r="R1134" s="4"/>
      <c r="S1134" s="4"/>
      <c r="T1134" s="40"/>
      <c r="U1134" s="4"/>
      <c r="V1134" s="4"/>
      <c r="W1134" s="5"/>
      <c r="X1134" s="5"/>
      <c r="Y1134" s="5"/>
      <c r="Z1134" s="5"/>
      <c r="AA1134" s="5"/>
      <c r="AC1134" s="4"/>
      <c r="AJ1134" s="4"/>
      <c r="AN1134" s="4"/>
      <c r="AO1134" s="4"/>
      <c r="AP1134" s="4"/>
      <c r="AQ1134" s="4"/>
      <c r="AR1134" s="4"/>
      <c r="AS1134" s="4"/>
      <c r="AT1134" s="4"/>
      <c r="AU1134" s="4"/>
    </row>
    <row r="1135" spans="4:47" ht="12" customHeight="1" x14ac:dyDescent="0.25">
      <c r="D1135" s="4"/>
      <c r="E1135" s="4"/>
      <c r="F1135" s="4"/>
      <c r="G1135" s="4"/>
      <c r="H1135" s="40"/>
      <c r="J1135" s="4"/>
      <c r="K1135" s="4"/>
      <c r="L1135" s="4"/>
      <c r="N1135" s="4"/>
      <c r="O1135" s="4"/>
      <c r="P1135" s="4"/>
      <c r="Q1135" s="4"/>
      <c r="R1135" s="4"/>
      <c r="S1135" s="4"/>
      <c r="T1135" s="40"/>
      <c r="U1135" s="4"/>
      <c r="V1135" s="4"/>
      <c r="W1135" s="5"/>
      <c r="X1135" s="5"/>
      <c r="Y1135" s="5"/>
      <c r="Z1135" s="5"/>
      <c r="AA1135" s="5"/>
      <c r="AC1135" s="4"/>
      <c r="AJ1135" s="4"/>
      <c r="AN1135" s="4"/>
      <c r="AO1135" s="4"/>
      <c r="AP1135" s="4"/>
      <c r="AQ1135" s="4"/>
      <c r="AR1135" s="4"/>
      <c r="AS1135" s="4"/>
      <c r="AT1135" s="4"/>
      <c r="AU1135" s="4"/>
    </row>
    <row r="1136" spans="4:47" ht="12" customHeight="1" x14ac:dyDescent="0.25">
      <c r="D1136" s="4"/>
      <c r="E1136" s="4"/>
      <c r="F1136" s="4"/>
      <c r="G1136" s="4"/>
      <c r="H1136" s="40"/>
      <c r="J1136" s="4"/>
      <c r="K1136" s="4"/>
      <c r="L1136" s="4"/>
      <c r="N1136" s="4"/>
      <c r="O1136" s="4"/>
      <c r="P1136" s="4"/>
      <c r="Q1136" s="4"/>
      <c r="R1136" s="4"/>
      <c r="S1136" s="4"/>
      <c r="T1136" s="40"/>
      <c r="U1136" s="4"/>
      <c r="V1136" s="4"/>
      <c r="W1136" s="5"/>
      <c r="X1136" s="5"/>
      <c r="Y1136" s="5"/>
      <c r="Z1136" s="5"/>
      <c r="AA1136" s="5"/>
      <c r="AC1136" s="4"/>
      <c r="AJ1136" s="4"/>
      <c r="AN1136" s="4"/>
      <c r="AO1136" s="4"/>
      <c r="AP1136" s="4"/>
      <c r="AQ1136" s="4"/>
      <c r="AR1136" s="4"/>
      <c r="AS1136" s="4"/>
      <c r="AT1136" s="4"/>
      <c r="AU1136" s="4"/>
    </row>
    <row r="1137" spans="4:47" ht="12" customHeight="1" x14ac:dyDescent="0.25">
      <c r="D1137" s="4"/>
      <c r="E1137" s="4"/>
      <c r="F1137" s="4"/>
      <c r="G1137" s="4"/>
      <c r="H1137" s="4"/>
      <c r="J1137" s="4"/>
      <c r="K1137" s="4"/>
      <c r="L1137" s="4"/>
      <c r="N1137" s="4"/>
      <c r="O1137" s="4"/>
      <c r="P1137" s="4"/>
      <c r="Q1137" s="4"/>
      <c r="R1137" s="4"/>
      <c r="S1137" s="4"/>
      <c r="T1137" s="40"/>
      <c r="U1137" s="4"/>
      <c r="V1137" s="4"/>
      <c r="W1137" s="5"/>
      <c r="X1137" s="5"/>
      <c r="Y1137" s="5"/>
      <c r="Z1137" s="5"/>
      <c r="AA1137" s="5"/>
      <c r="AB1137" s="4"/>
      <c r="AC1137" s="4"/>
      <c r="AJ1137" s="4"/>
      <c r="AN1137" s="4"/>
      <c r="AO1137" s="4"/>
      <c r="AP1137" s="4"/>
      <c r="AQ1137" s="4"/>
      <c r="AR1137" s="4"/>
      <c r="AS1137" s="4"/>
      <c r="AT1137" s="4"/>
      <c r="AU1137" s="4"/>
    </row>
    <row r="1138" spans="4:47" ht="12" customHeight="1" x14ac:dyDescent="0.25">
      <c r="D1138" s="4"/>
      <c r="E1138" s="4"/>
      <c r="F1138" s="4"/>
      <c r="G1138" s="4"/>
      <c r="H1138" s="40"/>
      <c r="J1138" s="4"/>
      <c r="K1138" s="4"/>
      <c r="L1138" s="4"/>
      <c r="N1138" s="4"/>
      <c r="O1138" s="4"/>
      <c r="P1138" s="4"/>
      <c r="Q1138" s="4"/>
      <c r="R1138" s="4"/>
      <c r="S1138" s="4"/>
      <c r="T1138" s="40"/>
      <c r="U1138" s="4"/>
      <c r="V1138" s="4"/>
      <c r="W1138" s="5"/>
      <c r="X1138" s="5"/>
      <c r="Y1138" s="5"/>
      <c r="Z1138" s="5"/>
      <c r="AA1138" s="5"/>
      <c r="AB1138" s="4"/>
      <c r="AC1138" s="4"/>
      <c r="AJ1138" s="4"/>
      <c r="AN1138" s="4"/>
      <c r="AO1138" s="4"/>
      <c r="AP1138" s="4"/>
      <c r="AQ1138" s="4"/>
      <c r="AR1138" s="4"/>
      <c r="AS1138" s="4"/>
      <c r="AT1138" s="4"/>
      <c r="AU1138" s="4"/>
    </row>
    <row r="1139" spans="4:47" ht="12" customHeight="1" x14ac:dyDescent="0.25">
      <c r="D1139" s="4"/>
      <c r="E1139" s="4"/>
      <c r="F1139" s="4"/>
      <c r="G1139" s="4"/>
      <c r="H1139" s="40"/>
      <c r="J1139" s="4"/>
      <c r="K1139" s="4"/>
      <c r="L1139" s="4"/>
      <c r="N1139" s="4"/>
      <c r="O1139" s="4"/>
      <c r="P1139" s="4"/>
      <c r="Q1139" s="4"/>
      <c r="R1139" s="4"/>
      <c r="S1139" s="4"/>
      <c r="T1139" s="40"/>
      <c r="U1139" s="4"/>
      <c r="V1139" s="4"/>
      <c r="W1139" s="5"/>
      <c r="X1139" s="5"/>
      <c r="Y1139" s="5"/>
      <c r="Z1139" s="5"/>
      <c r="AA1139" s="5"/>
      <c r="AB1139" s="4"/>
      <c r="AC1139" s="4"/>
      <c r="AJ1139" s="4"/>
      <c r="AN1139" s="4"/>
      <c r="AO1139" s="4"/>
      <c r="AP1139" s="4"/>
      <c r="AQ1139" s="4"/>
      <c r="AR1139" s="4"/>
      <c r="AS1139" s="4"/>
      <c r="AT1139" s="4"/>
      <c r="AU1139" s="4"/>
    </row>
    <row r="1140" spans="4:47" ht="12" customHeight="1" x14ac:dyDescent="0.25">
      <c r="D1140" s="4"/>
      <c r="E1140" s="4"/>
      <c r="F1140" s="4"/>
      <c r="G1140" s="4"/>
      <c r="H1140" s="40"/>
      <c r="J1140" s="4"/>
      <c r="K1140" s="4"/>
      <c r="L1140" s="4"/>
      <c r="N1140" s="4"/>
      <c r="O1140" s="4"/>
      <c r="P1140" s="4"/>
      <c r="Q1140" s="4"/>
      <c r="R1140" s="4"/>
      <c r="S1140" s="4"/>
      <c r="T1140" s="40"/>
      <c r="U1140" s="4"/>
      <c r="V1140" s="4"/>
      <c r="W1140" s="5"/>
      <c r="X1140" s="5"/>
      <c r="Y1140" s="5"/>
      <c r="Z1140" s="5"/>
      <c r="AA1140" s="5"/>
      <c r="AB1140" s="4"/>
      <c r="AC1140" s="4"/>
      <c r="AJ1140" s="4"/>
      <c r="AN1140" s="4"/>
      <c r="AO1140" s="4"/>
      <c r="AP1140" s="4"/>
      <c r="AQ1140" s="4"/>
      <c r="AR1140" s="4"/>
      <c r="AS1140" s="4"/>
      <c r="AT1140" s="4"/>
      <c r="AU1140" s="4"/>
    </row>
    <row r="1141" spans="4:47" ht="12" customHeight="1" x14ac:dyDescent="0.25">
      <c r="D1141" s="4"/>
      <c r="E1141" s="4"/>
      <c r="F1141" s="4"/>
      <c r="G1141" s="4"/>
      <c r="H1141" s="4"/>
      <c r="J1141" s="4"/>
      <c r="K1141" s="4"/>
      <c r="L1141" s="4"/>
      <c r="N1141" s="4"/>
      <c r="O1141" s="4"/>
      <c r="P1141" s="4"/>
      <c r="Q1141" s="4"/>
      <c r="R1141" s="4"/>
      <c r="S1141" s="4"/>
      <c r="T1141" s="40"/>
      <c r="U1141" s="4"/>
      <c r="V1141" s="4"/>
      <c r="W1141" s="5"/>
      <c r="X1141" s="5"/>
      <c r="Y1141" s="5"/>
      <c r="Z1141" s="5"/>
      <c r="AA1141" s="5"/>
      <c r="AB1141" s="4"/>
      <c r="AC1141" s="4"/>
      <c r="AJ1141" s="4"/>
      <c r="AN1141" s="4"/>
      <c r="AO1141" s="4"/>
      <c r="AP1141" s="4"/>
      <c r="AQ1141" s="4"/>
      <c r="AR1141" s="4"/>
      <c r="AS1141" s="4"/>
      <c r="AT1141" s="4"/>
      <c r="AU1141" s="4"/>
    </row>
    <row r="1142" spans="4:47" ht="12" customHeight="1" x14ac:dyDescent="0.25">
      <c r="D1142" s="4"/>
      <c r="E1142" s="4"/>
      <c r="F1142" s="4"/>
      <c r="G1142" s="4"/>
      <c r="H1142" s="4"/>
      <c r="J1142" s="4"/>
      <c r="K1142" s="4"/>
      <c r="L1142" s="4"/>
      <c r="N1142" s="4"/>
      <c r="O1142" s="4"/>
      <c r="P1142" s="4"/>
      <c r="Q1142" s="4"/>
      <c r="R1142" s="4"/>
      <c r="S1142" s="4"/>
      <c r="T1142" s="40"/>
      <c r="U1142" s="4"/>
      <c r="V1142" s="4"/>
      <c r="W1142" s="5"/>
      <c r="X1142" s="5"/>
      <c r="Y1142" s="5"/>
      <c r="Z1142" s="5"/>
      <c r="AA1142" s="5"/>
      <c r="AB1142" s="4"/>
      <c r="AC1142" s="4"/>
      <c r="AJ1142" s="4"/>
      <c r="AN1142" s="4"/>
      <c r="AO1142" s="4"/>
      <c r="AP1142" s="4"/>
      <c r="AQ1142" s="4"/>
      <c r="AR1142" s="4"/>
      <c r="AS1142" s="4"/>
      <c r="AT1142" s="4"/>
      <c r="AU1142" s="4"/>
    </row>
    <row r="1143" spans="4:47" ht="12" customHeight="1" x14ac:dyDescent="0.25">
      <c r="D1143" s="4"/>
      <c r="E1143" s="4"/>
      <c r="F1143" s="4"/>
      <c r="G1143" s="4"/>
      <c r="H1143" s="4"/>
      <c r="J1143" s="4"/>
      <c r="K1143" s="4"/>
      <c r="L1143" s="4"/>
      <c r="N1143" s="4"/>
      <c r="O1143" s="4"/>
      <c r="P1143" s="4"/>
      <c r="Q1143" s="4"/>
      <c r="R1143" s="4"/>
      <c r="S1143" s="4"/>
      <c r="T1143" s="40"/>
      <c r="U1143" s="4"/>
      <c r="V1143" s="4"/>
      <c r="W1143" s="5"/>
      <c r="X1143" s="5"/>
      <c r="Y1143" s="5"/>
      <c r="Z1143" s="5"/>
      <c r="AA1143" s="5"/>
      <c r="AB1143" s="4"/>
      <c r="AC1143" s="4"/>
      <c r="AJ1143" s="4"/>
      <c r="AN1143" s="4"/>
      <c r="AO1143" s="4"/>
      <c r="AP1143" s="4"/>
      <c r="AQ1143" s="4"/>
      <c r="AR1143" s="4"/>
      <c r="AS1143" s="4"/>
      <c r="AT1143" s="4"/>
      <c r="AU1143" s="4"/>
    </row>
    <row r="1144" spans="4:47" ht="12" customHeight="1" x14ac:dyDescent="0.25">
      <c r="D1144" s="4"/>
      <c r="E1144" s="4"/>
      <c r="F1144" s="4"/>
      <c r="G1144" s="4"/>
      <c r="H1144" s="4"/>
      <c r="J1144" s="4"/>
      <c r="K1144" s="4"/>
      <c r="L1144" s="4"/>
      <c r="N1144" s="4"/>
      <c r="O1144" s="4"/>
      <c r="P1144" s="4"/>
      <c r="Q1144" s="4"/>
      <c r="R1144" s="4"/>
      <c r="S1144" s="4"/>
      <c r="T1144" s="40"/>
      <c r="U1144" s="4"/>
      <c r="V1144" s="4"/>
      <c r="X1144" s="5"/>
      <c r="AB1144" s="4"/>
      <c r="AC1144" s="4"/>
      <c r="AJ1144" s="4"/>
      <c r="AN1144" s="4"/>
      <c r="AO1144" s="4"/>
      <c r="AP1144" s="4"/>
      <c r="AQ1144" s="4"/>
      <c r="AR1144" s="4"/>
      <c r="AS1144" s="4"/>
      <c r="AT1144" s="4"/>
      <c r="AU1144" s="4"/>
    </row>
    <row r="1145" spans="4:47" ht="12" customHeight="1" x14ac:dyDescent="0.25">
      <c r="D1145" s="4"/>
      <c r="E1145" s="4"/>
      <c r="F1145" s="4"/>
      <c r="G1145" s="4"/>
      <c r="H1145" s="4"/>
      <c r="J1145" s="4"/>
      <c r="K1145" s="4"/>
      <c r="L1145" s="4"/>
      <c r="N1145" s="4"/>
      <c r="O1145" s="4"/>
      <c r="P1145" s="4"/>
      <c r="Q1145" s="4"/>
      <c r="R1145" s="4"/>
      <c r="S1145" s="4"/>
      <c r="T1145" s="40"/>
      <c r="U1145" s="4"/>
      <c r="V1145" s="4"/>
      <c r="W1145" s="5"/>
      <c r="X1145" s="5"/>
      <c r="Y1145" s="5"/>
      <c r="Z1145" s="5"/>
      <c r="AA1145" s="5"/>
      <c r="AB1145" s="4"/>
      <c r="AC1145" s="4"/>
      <c r="AJ1145" s="4"/>
      <c r="AN1145" s="4"/>
      <c r="AO1145" s="4"/>
      <c r="AP1145" s="4"/>
      <c r="AQ1145" s="4"/>
      <c r="AR1145" s="4"/>
      <c r="AS1145" s="4"/>
      <c r="AT1145" s="4"/>
      <c r="AU1145" s="4"/>
    </row>
    <row r="1146" spans="4:47" ht="12" customHeight="1" x14ac:dyDescent="0.25">
      <c r="D1146" s="4"/>
      <c r="E1146" s="4"/>
      <c r="F1146" s="4"/>
      <c r="G1146" s="4"/>
      <c r="H1146" s="4"/>
      <c r="J1146" s="4"/>
      <c r="K1146" s="4"/>
      <c r="L1146" s="4"/>
      <c r="N1146" s="4"/>
      <c r="O1146" s="4"/>
      <c r="P1146" s="4"/>
      <c r="Q1146" s="4"/>
      <c r="R1146" s="4"/>
      <c r="S1146" s="4"/>
      <c r="T1146" s="40"/>
      <c r="U1146" s="4"/>
      <c r="V1146" s="4"/>
      <c r="W1146" s="5"/>
      <c r="X1146" s="5"/>
      <c r="Y1146" s="5"/>
      <c r="Z1146" s="5"/>
      <c r="AA1146" s="5"/>
      <c r="AB1146" s="4"/>
      <c r="AC1146" s="4"/>
      <c r="AJ1146" s="4"/>
      <c r="AN1146" s="4"/>
      <c r="AO1146" s="4"/>
      <c r="AP1146" s="4"/>
      <c r="AQ1146" s="4"/>
      <c r="AR1146" s="4"/>
      <c r="AS1146" s="4"/>
      <c r="AT1146" s="4"/>
      <c r="AU1146" s="4"/>
    </row>
    <row r="1147" spans="4:47" ht="12" customHeight="1" x14ac:dyDescent="0.25">
      <c r="D1147" s="4"/>
      <c r="E1147" s="4"/>
      <c r="F1147" s="4"/>
      <c r="G1147" s="4"/>
      <c r="H1147" s="40"/>
      <c r="J1147" s="4"/>
      <c r="K1147" s="4"/>
      <c r="L1147" s="4"/>
      <c r="N1147" s="4"/>
      <c r="O1147" s="4"/>
      <c r="P1147" s="4"/>
      <c r="Q1147" s="4"/>
      <c r="R1147" s="4"/>
      <c r="S1147" s="4"/>
      <c r="T1147" s="40"/>
      <c r="U1147" s="4"/>
      <c r="V1147" s="4"/>
      <c r="W1147" s="5"/>
      <c r="X1147" s="5"/>
      <c r="Y1147" s="5"/>
      <c r="Z1147" s="5"/>
      <c r="AA1147" s="5"/>
      <c r="AB1147" s="4"/>
      <c r="AC1147" s="4"/>
      <c r="AJ1147" s="4"/>
      <c r="AN1147" s="4"/>
      <c r="AO1147" s="4"/>
      <c r="AP1147" s="4"/>
      <c r="AQ1147" s="4"/>
      <c r="AR1147" s="4"/>
      <c r="AS1147" s="4"/>
      <c r="AT1147" s="4"/>
      <c r="AU1147" s="4"/>
    </row>
    <row r="1148" spans="4:47" ht="12" customHeight="1" x14ac:dyDescent="0.25">
      <c r="D1148" s="4"/>
      <c r="E1148" s="4"/>
      <c r="F1148" s="4"/>
      <c r="G1148" s="4"/>
      <c r="H1148" s="4"/>
      <c r="J1148" s="4"/>
      <c r="K1148" s="4"/>
      <c r="L1148" s="4"/>
      <c r="N1148" s="4"/>
      <c r="O1148" s="4"/>
      <c r="P1148" s="4"/>
      <c r="Q1148" s="4"/>
      <c r="R1148" s="4"/>
      <c r="S1148" s="4"/>
      <c r="T1148" s="40"/>
      <c r="U1148" s="4"/>
      <c r="V1148" s="4"/>
      <c r="W1148" s="5"/>
      <c r="X1148" s="5"/>
      <c r="Y1148" s="5"/>
      <c r="Z1148" s="5"/>
      <c r="AA1148" s="5"/>
      <c r="AB1148" s="4"/>
      <c r="AC1148" s="4"/>
      <c r="AJ1148" s="4"/>
      <c r="AN1148" s="4"/>
      <c r="AO1148" s="4"/>
      <c r="AP1148" s="4"/>
      <c r="AQ1148" s="4"/>
      <c r="AR1148" s="4"/>
      <c r="AS1148" s="4"/>
      <c r="AT1148" s="4"/>
      <c r="AU1148" s="4"/>
    </row>
    <row r="1149" spans="4:47" ht="12" customHeight="1" x14ac:dyDescent="0.25">
      <c r="D1149" s="4"/>
      <c r="E1149" s="4"/>
      <c r="F1149" s="4"/>
      <c r="G1149" s="4"/>
      <c r="H1149" s="40"/>
      <c r="J1149" s="4"/>
      <c r="K1149" s="4"/>
      <c r="L1149" s="4"/>
      <c r="N1149" s="4"/>
      <c r="O1149" s="4"/>
      <c r="P1149" s="4"/>
      <c r="Q1149" s="4"/>
      <c r="R1149" s="4"/>
      <c r="S1149" s="4"/>
      <c r="T1149" s="40"/>
      <c r="U1149" s="4"/>
      <c r="V1149" s="4"/>
      <c r="W1149" s="5"/>
      <c r="X1149" s="5"/>
      <c r="Y1149" s="5"/>
      <c r="Z1149" s="5"/>
      <c r="AA1149" s="5"/>
      <c r="AB1149" s="4"/>
      <c r="AC1149" s="4"/>
      <c r="AJ1149" s="4"/>
      <c r="AN1149" s="4"/>
      <c r="AO1149" s="4"/>
      <c r="AP1149" s="4"/>
      <c r="AQ1149" s="4"/>
      <c r="AR1149" s="4"/>
      <c r="AS1149" s="4"/>
      <c r="AT1149" s="4"/>
      <c r="AU1149" s="4"/>
    </row>
    <row r="1150" spans="4:47" ht="12" customHeight="1" x14ac:dyDescent="0.25">
      <c r="D1150" s="4"/>
      <c r="E1150" s="4"/>
      <c r="F1150" s="4"/>
      <c r="G1150" s="4"/>
      <c r="H1150" s="40"/>
      <c r="J1150" s="4"/>
      <c r="K1150" s="4"/>
      <c r="L1150" s="4"/>
      <c r="N1150" s="4"/>
      <c r="O1150" s="4"/>
      <c r="P1150" s="4"/>
      <c r="Q1150" s="4"/>
      <c r="R1150" s="4"/>
      <c r="S1150" s="4"/>
      <c r="T1150" s="40"/>
      <c r="U1150" s="4"/>
      <c r="V1150" s="4"/>
      <c r="W1150" s="5"/>
      <c r="X1150" s="5"/>
      <c r="Y1150" s="5"/>
      <c r="Z1150" s="5"/>
      <c r="AA1150" s="5"/>
      <c r="AB1150" s="4"/>
      <c r="AC1150" s="4"/>
      <c r="AJ1150" s="4"/>
      <c r="AN1150" s="4"/>
      <c r="AO1150" s="4"/>
      <c r="AP1150" s="4"/>
      <c r="AQ1150" s="4"/>
      <c r="AR1150" s="4"/>
      <c r="AS1150" s="4"/>
      <c r="AT1150" s="4"/>
      <c r="AU1150" s="4"/>
    </row>
    <row r="1151" spans="4:47" ht="12" customHeight="1" x14ac:dyDescent="0.25">
      <c r="D1151" s="4"/>
      <c r="E1151" s="4"/>
      <c r="F1151" s="4"/>
      <c r="G1151" s="4"/>
      <c r="H1151" s="4"/>
      <c r="J1151" s="4"/>
      <c r="K1151" s="4"/>
      <c r="L1151" s="4"/>
      <c r="N1151" s="4"/>
      <c r="O1151" s="4"/>
      <c r="P1151" s="4"/>
      <c r="Q1151" s="4"/>
      <c r="R1151" s="4"/>
      <c r="S1151" s="4"/>
      <c r="T1151" s="40"/>
      <c r="U1151" s="4"/>
      <c r="V1151" s="4"/>
      <c r="W1151" s="5"/>
      <c r="X1151" s="5"/>
      <c r="Y1151" s="5"/>
      <c r="Z1151" s="5"/>
      <c r="AA1151" s="5"/>
      <c r="AB1151" s="4"/>
      <c r="AC1151" s="4"/>
      <c r="AJ1151" s="4"/>
      <c r="AN1151" s="4"/>
      <c r="AO1151" s="4"/>
      <c r="AP1151" s="4"/>
      <c r="AQ1151" s="4"/>
      <c r="AR1151" s="4"/>
      <c r="AS1151" s="4"/>
      <c r="AT1151" s="4"/>
      <c r="AU1151" s="4"/>
    </row>
    <row r="1152" spans="4:47" ht="12" customHeight="1" x14ac:dyDescent="0.25">
      <c r="D1152" s="4"/>
      <c r="E1152" s="4"/>
      <c r="F1152" s="4"/>
      <c r="G1152" s="4"/>
      <c r="H1152" s="4"/>
      <c r="J1152" s="4"/>
      <c r="K1152" s="4"/>
      <c r="L1152" s="4"/>
      <c r="N1152" s="4"/>
      <c r="O1152" s="4"/>
      <c r="P1152" s="4"/>
      <c r="Q1152" s="4"/>
      <c r="R1152" s="4"/>
      <c r="S1152" s="4"/>
      <c r="T1152" s="40"/>
      <c r="U1152" s="4"/>
      <c r="V1152" s="4"/>
      <c r="W1152" s="5"/>
      <c r="X1152" s="5"/>
      <c r="Y1152" s="5"/>
      <c r="Z1152" s="5"/>
      <c r="AA1152" s="5"/>
      <c r="AB1152" s="4"/>
      <c r="AC1152" s="4"/>
      <c r="AJ1152" s="4"/>
      <c r="AN1152" s="4"/>
      <c r="AO1152" s="4"/>
      <c r="AP1152" s="4"/>
      <c r="AQ1152" s="4"/>
      <c r="AR1152" s="4"/>
      <c r="AS1152" s="4"/>
      <c r="AT1152" s="4"/>
      <c r="AU1152" s="4"/>
    </row>
    <row r="1153" spans="4:47" ht="12" customHeight="1" x14ac:dyDescent="0.25">
      <c r="D1153" s="4"/>
      <c r="E1153" s="4"/>
      <c r="F1153" s="4"/>
      <c r="G1153" s="4"/>
      <c r="H1153" s="4"/>
      <c r="J1153" s="4"/>
      <c r="K1153" s="4"/>
      <c r="L1153" s="4"/>
      <c r="N1153" s="4"/>
      <c r="O1153" s="4"/>
      <c r="P1153" s="4"/>
      <c r="Q1153" s="4"/>
      <c r="R1153" s="4"/>
      <c r="S1153" s="4"/>
      <c r="T1153" s="40"/>
      <c r="U1153" s="4"/>
      <c r="V1153" s="4"/>
      <c r="W1153" s="5"/>
      <c r="AB1153" s="4"/>
      <c r="AC1153" s="4"/>
      <c r="AJ1153" s="4"/>
      <c r="AN1153" s="4"/>
      <c r="AO1153" s="4"/>
      <c r="AP1153" s="4"/>
      <c r="AQ1153" s="4"/>
      <c r="AR1153" s="4"/>
      <c r="AS1153" s="4"/>
      <c r="AT1153" s="4"/>
      <c r="AU1153" s="4"/>
    </row>
    <row r="1154" spans="4:47" ht="12" customHeight="1" x14ac:dyDescent="0.25">
      <c r="D1154" s="4"/>
      <c r="E1154" s="4"/>
      <c r="F1154" s="4"/>
      <c r="G1154" s="4"/>
      <c r="H1154" s="4"/>
      <c r="J1154" s="4"/>
      <c r="K1154" s="4"/>
      <c r="L1154" s="4"/>
      <c r="N1154" s="4"/>
      <c r="O1154" s="4"/>
      <c r="P1154" s="4"/>
      <c r="Q1154" s="4"/>
      <c r="R1154" s="4"/>
      <c r="S1154" s="4"/>
      <c r="T1154" s="40"/>
      <c r="U1154" s="4"/>
      <c r="V1154" s="4"/>
      <c r="W1154" s="5"/>
      <c r="X1154" s="5"/>
      <c r="Y1154" s="5"/>
      <c r="Z1154" s="5"/>
      <c r="AA1154" s="5"/>
      <c r="AB1154" s="4"/>
      <c r="AC1154" s="4"/>
      <c r="AJ1154" s="4"/>
      <c r="AN1154" s="4"/>
      <c r="AO1154" s="4"/>
      <c r="AP1154" s="4"/>
      <c r="AQ1154" s="4"/>
      <c r="AR1154" s="4"/>
      <c r="AS1154" s="4"/>
      <c r="AT1154" s="4"/>
      <c r="AU1154" s="4"/>
    </row>
    <row r="1155" spans="4:47" ht="12" customHeight="1" x14ac:dyDescent="0.25">
      <c r="D1155" s="4"/>
      <c r="E1155" s="4"/>
      <c r="F1155" s="4"/>
      <c r="G1155" s="4"/>
      <c r="H1155" s="4"/>
      <c r="J1155" s="4"/>
      <c r="K1155" s="4"/>
      <c r="L1155" s="4"/>
      <c r="N1155" s="4"/>
      <c r="O1155" s="4"/>
      <c r="P1155" s="4"/>
      <c r="Q1155" s="4"/>
      <c r="R1155" s="4"/>
      <c r="S1155" s="4"/>
      <c r="T1155" s="40"/>
      <c r="U1155" s="4"/>
      <c r="V1155" s="4"/>
      <c r="W1155" s="5"/>
      <c r="X1155" s="5"/>
      <c r="Y1155" s="5"/>
      <c r="Z1155" s="5"/>
      <c r="AA1155" s="5"/>
      <c r="AB1155" s="4"/>
      <c r="AC1155" s="4"/>
      <c r="AJ1155" s="4"/>
      <c r="AN1155" s="4"/>
      <c r="AO1155" s="4"/>
      <c r="AP1155" s="4"/>
      <c r="AQ1155" s="4"/>
      <c r="AR1155" s="4"/>
      <c r="AS1155" s="4"/>
      <c r="AT1155" s="4"/>
      <c r="AU1155" s="4"/>
    </row>
    <row r="1156" spans="4:47" ht="12" customHeight="1" x14ac:dyDescent="0.25">
      <c r="D1156" s="4"/>
      <c r="E1156" s="4"/>
      <c r="F1156" s="4"/>
      <c r="G1156" s="4"/>
      <c r="H1156" s="4"/>
      <c r="J1156" s="4"/>
      <c r="K1156" s="4"/>
      <c r="L1156" s="4"/>
      <c r="N1156" s="4"/>
      <c r="O1156" s="4"/>
      <c r="P1156" s="4"/>
      <c r="Q1156" s="4"/>
      <c r="R1156" s="4"/>
      <c r="S1156" s="4"/>
      <c r="T1156" s="40"/>
      <c r="U1156" s="4"/>
      <c r="V1156" s="4"/>
      <c r="W1156" s="5"/>
      <c r="X1156" s="5"/>
      <c r="Y1156" s="5"/>
      <c r="Z1156" s="5"/>
      <c r="AA1156" s="5"/>
      <c r="AB1156" s="4"/>
      <c r="AC1156" s="4"/>
      <c r="AJ1156" s="4"/>
      <c r="AN1156" s="4"/>
      <c r="AO1156" s="4"/>
      <c r="AP1156" s="4"/>
      <c r="AQ1156" s="4"/>
      <c r="AR1156" s="4"/>
      <c r="AS1156" s="4"/>
      <c r="AT1156" s="4"/>
      <c r="AU1156" s="4"/>
    </row>
    <row r="1157" spans="4:47" ht="12" customHeight="1" x14ac:dyDescent="0.25">
      <c r="D1157" s="4"/>
      <c r="E1157" s="4"/>
      <c r="F1157" s="4"/>
      <c r="G1157" s="4"/>
      <c r="H1157" s="40"/>
      <c r="J1157" s="4"/>
      <c r="K1157" s="4"/>
      <c r="L1157" s="4"/>
      <c r="N1157" s="4"/>
      <c r="O1157" s="4"/>
      <c r="P1157" s="4"/>
      <c r="Q1157" s="4"/>
      <c r="R1157" s="4"/>
      <c r="S1157" s="4"/>
      <c r="T1157" s="40"/>
      <c r="U1157" s="4"/>
      <c r="V1157" s="4"/>
      <c r="W1157" s="11"/>
      <c r="X1157" s="5"/>
      <c r="Y1157" s="5"/>
      <c r="Z1157" s="5"/>
      <c r="AB1157" s="4"/>
      <c r="AC1157" s="4"/>
      <c r="AJ1157" s="4"/>
      <c r="AN1157" s="4"/>
      <c r="AO1157" s="4"/>
      <c r="AP1157" s="4"/>
      <c r="AQ1157" s="4"/>
      <c r="AR1157" s="4"/>
      <c r="AS1157" s="4"/>
      <c r="AT1157" s="4"/>
      <c r="AU1157" s="4"/>
    </row>
    <row r="1158" spans="4:47" ht="12" customHeight="1" x14ac:dyDescent="0.25">
      <c r="D1158" s="4"/>
      <c r="E1158" s="4"/>
      <c r="F1158" s="4"/>
      <c r="G1158" s="4"/>
      <c r="H1158" s="4"/>
      <c r="J1158" s="4"/>
      <c r="K1158" s="4"/>
      <c r="L1158" s="4"/>
      <c r="N1158" s="4"/>
      <c r="O1158" s="4"/>
      <c r="P1158" s="4"/>
      <c r="Q1158" s="4"/>
      <c r="R1158" s="4"/>
      <c r="S1158" s="4"/>
      <c r="T1158" s="40"/>
      <c r="U1158" s="4"/>
      <c r="V1158" s="4"/>
      <c r="W1158" s="11"/>
      <c r="X1158" s="5"/>
      <c r="Y1158" s="5"/>
      <c r="Z1158" s="5"/>
      <c r="AA1158" s="5"/>
      <c r="AB1158" s="4"/>
      <c r="AC1158" s="4"/>
      <c r="AJ1158" s="4"/>
      <c r="AN1158" s="4"/>
      <c r="AO1158" s="4"/>
      <c r="AP1158" s="4"/>
      <c r="AQ1158" s="4"/>
      <c r="AR1158" s="4"/>
      <c r="AS1158" s="4"/>
      <c r="AT1158" s="4"/>
      <c r="AU1158" s="4"/>
    </row>
    <row r="1159" spans="4:47" ht="12" customHeight="1" x14ac:dyDescent="0.25">
      <c r="D1159" s="4"/>
      <c r="E1159" s="4"/>
      <c r="F1159" s="4"/>
      <c r="G1159" s="4"/>
      <c r="H1159" s="40"/>
      <c r="J1159" s="4"/>
      <c r="K1159" s="4"/>
      <c r="L1159" s="4"/>
      <c r="N1159" s="4"/>
      <c r="O1159" s="4"/>
      <c r="P1159" s="4"/>
      <c r="Q1159" s="4"/>
      <c r="R1159" s="4"/>
      <c r="S1159" s="4"/>
      <c r="T1159" s="40"/>
      <c r="U1159" s="4"/>
      <c r="V1159" s="4"/>
      <c r="W1159" s="5"/>
      <c r="X1159" s="5"/>
      <c r="Y1159" s="5"/>
      <c r="Z1159" s="5"/>
      <c r="AA1159" s="5"/>
      <c r="AC1159" s="4"/>
    </row>
    <row r="1160" spans="4:47" ht="12" customHeight="1" x14ac:dyDescent="0.25">
      <c r="D1160" s="4"/>
      <c r="E1160" s="4"/>
      <c r="F1160" s="4"/>
      <c r="G1160" s="4"/>
      <c r="H1160" s="40"/>
      <c r="J1160" s="4"/>
      <c r="K1160" s="4"/>
      <c r="L1160" s="4"/>
      <c r="N1160" s="4"/>
      <c r="O1160" s="4"/>
      <c r="P1160" s="4"/>
      <c r="Q1160" s="4"/>
      <c r="R1160" s="4"/>
      <c r="S1160" s="4"/>
      <c r="T1160" s="40"/>
      <c r="U1160" s="4"/>
      <c r="V1160" s="4"/>
      <c r="W1160" s="5"/>
      <c r="X1160" s="5"/>
      <c r="Y1160" s="5"/>
      <c r="Z1160" s="5"/>
      <c r="AA1160" s="5"/>
      <c r="AC1160" s="4"/>
    </row>
    <row r="1161" spans="4:47" ht="12" customHeight="1" x14ac:dyDescent="0.25">
      <c r="D1161" s="4"/>
      <c r="E1161" s="4"/>
      <c r="F1161" s="4"/>
      <c r="G1161" s="4"/>
      <c r="H1161" s="40"/>
      <c r="J1161" s="4"/>
      <c r="K1161" s="4"/>
      <c r="L1161" s="4"/>
      <c r="N1161" s="4"/>
      <c r="O1161" s="4"/>
      <c r="P1161" s="4"/>
      <c r="Q1161" s="4"/>
      <c r="R1161" s="4"/>
      <c r="S1161" s="4"/>
      <c r="T1161" s="40"/>
      <c r="U1161" s="4"/>
      <c r="V1161" s="4"/>
      <c r="W1161" s="5"/>
      <c r="X1161" s="5"/>
      <c r="Y1161" s="5"/>
      <c r="Z1161" s="5"/>
      <c r="AA1161" s="5"/>
      <c r="AC1161" s="4"/>
    </row>
    <row r="1162" spans="4:47" ht="12" customHeight="1" x14ac:dyDescent="0.25">
      <c r="D1162" s="4"/>
      <c r="E1162" s="4"/>
      <c r="F1162" s="4"/>
      <c r="G1162" s="4"/>
      <c r="H1162" s="40"/>
      <c r="J1162" s="4"/>
      <c r="K1162" s="4"/>
      <c r="L1162" s="4"/>
      <c r="N1162" s="4"/>
      <c r="O1162" s="4"/>
      <c r="P1162" s="4"/>
      <c r="Q1162" s="4"/>
      <c r="R1162" s="4"/>
      <c r="S1162" s="4"/>
      <c r="T1162" s="40"/>
      <c r="U1162" s="4"/>
      <c r="V1162" s="4"/>
      <c r="W1162" s="5"/>
      <c r="X1162" s="5"/>
      <c r="Y1162" s="5"/>
      <c r="Z1162" s="5"/>
      <c r="AA1162" s="5"/>
      <c r="AC1162" s="4"/>
    </row>
    <row r="1163" spans="4:47" ht="12" customHeight="1" x14ac:dyDescent="0.25">
      <c r="D1163" s="4"/>
      <c r="E1163" s="4"/>
      <c r="F1163" s="4"/>
      <c r="G1163" s="4"/>
      <c r="H1163" s="40"/>
      <c r="J1163" s="4"/>
      <c r="K1163" s="4"/>
      <c r="L1163" s="4"/>
      <c r="N1163" s="4"/>
      <c r="O1163" s="4"/>
      <c r="P1163" s="4"/>
      <c r="Q1163" s="4"/>
      <c r="R1163" s="4"/>
      <c r="S1163" s="4"/>
      <c r="T1163" s="40"/>
      <c r="U1163" s="4"/>
      <c r="V1163" s="4"/>
      <c r="W1163" s="5"/>
      <c r="X1163" s="5"/>
      <c r="Y1163" s="5"/>
      <c r="Z1163" s="5"/>
      <c r="AA1163" s="5"/>
      <c r="AC1163" s="4"/>
    </row>
    <row r="1164" spans="4:47" ht="12" customHeight="1" x14ac:dyDescent="0.25">
      <c r="D1164" s="4"/>
      <c r="E1164" s="4"/>
      <c r="F1164" s="4"/>
      <c r="G1164" s="4"/>
      <c r="H1164" s="40"/>
      <c r="J1164" s="4"/>
      <c r="K1164" s="4"/>
      <c r="L1164" s="4"/>
      <c r="N1164" s="4"/>
      <c r="O1164" s="4"/>
      <c r="P1164" s="4"/>
      <c r="Q1164" s="4"/>
      <c r="R1164" s="4"/>
      <c r="S1164" s="4"/>
      <c r="T1164" s="40"/>
      <c r="U1164" s="4"/>
      <c r="V1164" s="4"/>
      <c r="W1164" s="5"/>
      <c r="X1164" s="5"/>
      <c r="Y1164" s="5"/>
      <c r="Z1164" s="5"/>
      <c r="AA1164" s="5"/>
      <c r="AC1164" s="4"/>
    </row>
    <row r="1165" spans="4:47" ht="12" customHeight="1" x14ac:dyDescent="0.25">
      <c r="D1165" s="4"/>
      <c r="E1165" s="4"/>
      <c r="F1165" s="4"/>
      <c r="G1165" s="4"/>
      <c r="H1165" s="40"/>
      <c r="J1165" s="4"/>
      <c r="K1165" s="4"/>
      <c r="L1165" s="4"/>
      <c r="N1165" s="4"/>
      <c r="O1165" s="4"/>
      <c r="P1165" s="4"/>
      <c r="Q1165" s="4"/>
      <c r="R1165" s="4"/>
      <c r="S1165" s="4"/>
      <c r="T1165" s="40"/>
      <c r="U1165" s="4"/>
      <c r="V1165" s="4"/>
      <c r="W1165" s="5"/>
      <c r="X1165" s="5"/>
      <c r="Y1165" s="5"/>
      <c r="Z1165" s="5"/>
      <c r="AA1165" s="5"/>
      <c r="AC1165" s="4"/>
    </row>
    <row r="1166" spans="4:47" ht="12" customHeight="1" x14ac:dyDescent="0.25">
      <c r="D1166" s="4"/>
      <c r="E1166" s="4"/>
      <c r="F1166" s="4"/>
      <c r="G1166" s="4"/>
      <c r="H1166" s="40"/>
      <c r="J1166" s="4"/>
      <c r="K1166" s="4"/>
      <c r="L1166" s="4"/>
      <c r="N1166" s="4"/>
      <c r="O1166" s="4"/>
      <c r="P1166" s="4"/>
      <c r="Q1166" s="4"/>
      <c r="R1166" s="4"/>
      <c r="S1166" s="4"/>
      <c r="T1166" s="40"/>
      <c r="U1166" s="4"/>
      <c r="V1166" s="4"/>
      <c r="W1166" s="5"/>
      <c r="X1166" s="5"/>
      <c r="Y1166" s="5"/>
      <c r="Z1166" s="5"/>
      <c r="AA1166" s="5"/>
      <c r="AC1166" s="4"/>
    </row>
    <row r="1167" spans="4:47" ht="12" customHeight="1" x14ac:dyDescent="0.25">
      <c r="D1167" s="4"/>
      <c r="E1167" s="4"/>
      <c r="F1167" s="4"/>
      <c r="G1167" s="4"/>
      <c r="H1167" s="40"/>
      <c r="J1167" s="4"/>
      <c r="K1167" s="4"/>
      <c r="L1167" s="4"/>
      <c r="N1167" s="4"/>
      <c r="O1167" s="4"/>
      <c r="P1167" s="4"/>
      <c r="Q1167" s="4"/>
      <c r="R1167" s="4"/>
      <c r="S1167" s="4"/>
      <c r="T1167" s="40"/>
      <c r="U1167" s="4"/>
      <c r="V1167" s="4"/>
      <c r="W1167" s="5"/>
      <c r="X1167" s="5"/>
      <c r="Y1167" s="5"/>
      <c r="Z1167" s="5"/>
      <c r="AA1167" s="5"/>
      <c r="AC1167" s="4"/>
    </row>
    <row r="1168" spans="4:47" ht="12" customHeight="1" x14ac:dyDescent="0.25">
      <c r="D1168" s="4"/>
      <c r="E1168" s="4"/>
      <c r="F1168" s="4"/>
      <c r="G1168" s="4"/>
      <c r="H1168" s="40"/>
      <c r="J1168" s="4"/>
      <c r="K1168" s="4"/>
      <c r="L1168" s="4"/>
      <c r="N1168" s="4"/>
      <c r="O1168" s="4"/>
      <c r="P1168" s="4"/>
      <c r="Q1168" s="4"/>
      <c r="R1168" s="4"/>
      <c r="S1168" s="4"/>
      <c r="T1168" s="40"/>
      <c r="U1168" s="4"/>
      <c r="V1168" s="4"/>
      <c r="W1168" s="5"/>
      <c r="X1168" s="5"/>
      <c r="Y1168" s="5"/>
      <c r="Z1168" s="5"/>
      <c r="AA1168" s="5"/>
      <c r="AC1168" s="4"/>
    </row>
    <row r="1169" spans="4:29" ht="12" customHeight="1" x14ac:dyDescent="0.25">
      <c r="D1169" s="4"/>
      <c r="E1169" s="4"/>
      <c r="F1169" s="4"/>
      <c r="G1169" s="4"/>
      <c r="H1169" s="40"/>
      <c r="J1169" s="4"/>
      <c r="K1169" s="4"/>
      <c r="L1169" s="4"/>
      <c r="N1169" s="4"/>
      <c r="O1169" s="4"/>
      <c r="P1169" s="4"/>
      <c r="Q1169" s="4"/>
      <c r="R1169" s="4"/>
      <c r="S1169" s="4"/>
      <c r="T1169" s="40"/>
      <c r="U1169" s="4"/>
      <c r="V1169" s="4"/>
      <c r="W1169" s="5"/>
      <c r="X1169" s="5"/>
      <c r="Y1169" s="5"/>
      <c r="Z1169" s="5"/>
      <c r="AA1169" s="5"/>
      <c r="AC1169" s="4"/>
    </row>
    <row r="1170" spans="4:29" ht="12" customHeight="1" x14ac:dyDescent="0.25">
      <c r="D1170" s="4"/>
      <c r="E1170" s="4"/>
      <c r="F1170" s="4"/>
      <c r="G1170" s="4"/>
      <c r="H1170" s="40"/>
      <c r="J1170" s="4"/>
      <c r="K1170" s="4"/>
      <c r="L1170" s="4"/>
      <c r="N1170" s="4"/>
      <c r="O1170" s="4"/>
      <c r="P1170" s="4"/>
      <c r="Q1170" s="4"/>
      <c r="R1170" s="4"/>
      <c r="S1170" s="4"/>
      <c r="T1170" s="40"/>
      <c r="U1170" s="4"/>
      <c r="V1170" s="4"/>
      <c r="W1170" s="5"/>
      <c r="X1170" s="5"/>
      <c r="Y1170" s="5"/>
      <c r="Z1170" s="5"/>
      <c r="AA1170" s="5"/>
      <c r="AC1170" s="4"/>
    </row>
    <row r="1171" spans="4:29" ht="12" customHeight="1" x14ac:dyDescent="0.25">
      <c r="D1171" s="4"/>
      <c r="E1171" s="4"/>
      <c r="F1171" s="4"/>
      <c r="G1171" s="4"/>
      <c r="H1171" s="40"/>
      <c r="J1171" s="4"/>
      <c r="K1171" s="4"/>
      <c r="L1171" s="4"/>
      <c r="N1171" s="4"/>
      <c r="O1171" s="4"/>
      <c r="P1171" s="4"/>
      <c r="Q1171" s="4"/>
      <c r="R1171" s="4"/>
      <c r="S1171" s="4"/>
      <c r="T1171" s="40"/>
      <c r="U1171" s="4"/>
      <c r="V1171" s="4"/>
      <c r="W1171" s="5"/>
      <c r="X1171" s="5"/>
      <c r="Y1171" s="5"/>
      <c r="Z1171" s="5"/>
      <c r="AA1171" s="5"/>
      <c r="AC1171" s="4"/>
    </row>
    <row r="1172" spans="4:29" ht="12" customHeight="1" x14ac:dyDescent="0.25">
      <c r="D1172" s="4"/>
      <c r="E1172" s="4"/>
      <c r="F1172" s="4"/>
      <c r="G1172" s="4"/>
      <c r="H1172" s="40"/>
      <c r="J1172" s="4"/>
      <c r="K1172" s="4"/>
      <c r="L1172" s="4"/>
      <c r="N1172" s="4"/>
      <c r="O1172" s="4"/>
      <c r="P1172" s="4"/>
      <c r="Q1172" s="4"/>
      <c r="R1172" s="4"/>
      <c r="S1172" s="4"/>
      <c r="T1172" s="40"/>
      <c r="U1172" s="4"/>
      <c r="V1172" s="4"/>
      <c r="W1172" s="5"/>
      <c r="X1172" s="5"/>
      <c r="Y1172" s="5"/>
      <c r="Z1172" s="5"/>
      <c r="AA1172" s="5"/>
      <c r="AC1172" s="4"/>
    </row>
    <row r="1173" spans="4:29" ht="12" customHeight="1" x14ac:dyDescent="0.25">
      <c r="D1173" s="4"/>
      <c r="E1173" s="4"/>
      <c r="F1173" s="4"/>
      <c r="G1173" s="4"/>
      <c r="H1173" s="40"/>
      <c r="J1173" s="4"/>
      <c r="K1173" s="4"/>
      <c r="L1173" s="4"/>
      <c r="N1173" s="4"/>
      <c r="O1173" s="4"/>
      <c r="P1173" s="4"/>
      <c r="Q1173" s="4"/>
      <c r="R1173" s="4"/>
      <c r="S1173" s="4"/>
      <c r="T1173" s="40"/>
      <c r="U1173" s="4"/>
      <c r="V1173" s="4"/>
      <c r="W1173" s="5"/>
      <c r="X1173" s="5"/>
      <c r="Y1173" s="5"/>
      <c r="Z1173" s="5"/>
      <c r="AA1173" s="5"/>
      <c r="AC1173" s="4"/>
    </row>
    <row r="1174" spans="4:29" ht="12" customHeight="1" x14ac:dyDescent="0.25">
      <c r="D1174" s="4"/>
      <c r="E1174" s="4"/>
      <c r="F1174" s="4"/>
      <c r="G1174" s="4"/>
      <c r="H1174" s="40"/>
      <c r="J1174" s="4"/>
      <c r="K1174" s="4"/>
      <c r="L1174" s="4"/>
      <c r="N1174" s="4"/>
      <c r="O1174" s="4"/>
      <c r="P1174" s="4"/>
      <c r="Q1174" s="4"/>
      <c r="R1174" s="4"/>
      <c r="S1174" s="4"/>
      <c r="T1174" s="40"/>
      <c r="U1174" s="4"/>
      <c r="V1174" s="4"/>
      <c r="W1174" s="5"/>
      <c r="X1174" s="5"/>
      <c r="Y1174" s="5"/>
      <c r="Z1174" s="5"/>
      <c r="AA1174" s="5"/>
      <c r="AC1174" s="4"/>
    </row>
    <row r="1175" spans="4:29" ht="12" customHeight="1" x14ac:dyDescent="0.25">
      <c r="D1175" s="4"/>
      <c r="E1175" s="4"/>
      <c r="F1175" s="4"/>
      <c r="G1175" s="4"/>
      <c r="H1175" s="40"/>
      <c r="J1175" s="4"/>
      <c r="K1175" s="4"/>
      <c r="L1175" s="4"/>
      <c r="N1175" s="4"/>
      <c r="O1175" s="4"/>
      <c r="P1175" s="4"/>
      <c r="Q1175" s="4"/>
      <c r="R1175" s="4"/>
      <c r="S1175" s="4"/>
      <c r="T1175" s="40"/>
      <c r="U1175" s="4"/>
      <c r="V1175" s="4"/>
      <c r="W1175" s="5"/>
      <c r="X1175" s="5"/>
      <c r="Y1175" s="5"/>
      <c r="Z1175" s="5"/>
      <c r="AA1175" s="5"/>
      <c r="AC1175" s="4"/>
    </row>
    <row r="1176" spans="4:29" ht="12" customHeight="1" x14ac:dyDescent="0.25">
      <c r="D1176" s="4"/>
      <c r="E1176" s="4"/>
      <c r="F1176" s="4"/>
      <c r="G1176" s="4"/>
      <c r="H1176" s="40"/>
      <c r="J1176" s="4"/>
      <c r="K1176" s="4"/>
      <c r="L1176" s="4"/>
      <c r="N1176" s="4"/>
      <c r="O1176" s="4"/>
      <c r="P1176" s="4"/>
      <c r="Q1176" s="4"/>
      <c r="R1176" s="4"/>
      <c r="S1176" s="4"/>
      <c r="T1176" s="40"/>
      <c r="U1176" s="4"/>
      <c r="V1176" s="4"/>
      <c r="W1176" s="5"/>
      <c r="X1176" s="5"/>
      <c r="Y1176" s="5"/>
      <c r="Z1176" s="5"/>
      <c r="AA1176" s="5"/>
      <c r="AC1176" s="4"/>
    </row>
    <row r="1177" spans="4:29" ht="12" customHeight="1" x14ac:dyDescent="0.25">
      <c r="D1177" s="4"/>
      <c r="E1177" s="4"/>
      <c r="F1177" s="4"/>
      <c r="G1177" s="4"/>
      <c r="H1177" s="40"/>
      <c r="J1177" s="4"/>
      <c r="K1177" s="4"/>
      <c r="L1177" s="4"/>
      <c r="N1177" s="4"/>
      <c r="O1177" s="4"/>
      <c r="P1177" s="4"/>
      <c r="Q1177" s="4"/>
      <c r="R1177" s="4"/>
      <c r="S1177" s="4"/>
      <c r="T1177" s="40"/>
      <c r="U1177" s="4"/>
      <c r="V1177" s="4"/>
      <c r="W1177" s="5"/>
      <c r="X1177" s="5"/>
      <c r="Y1177" s="5"/>
      <c r="Z1177" s="5"/>
      <c r="AA1177" s="5"/>
      <c r="AC1177" s="4"/>
    </row>
    <row r="1178" spans="4:29" ht="12" customHeight="1" x14ac:dyDescent="0.25">
      <c r="D1178" s="4"/>
      <c r="E1178" s="4"/>
      <c r="F1178" s="4"/>
      <c r="G1178" s="4"/>
      <c r="H1178" s="40"/>
      <c r="J1178" s="4"/>
      <c r="K1178" s="4"/>
      <c r="L1178" s="4"/>
      <c r="N1178" s="4"/>
      <c r="O1178" s="4"/>
      <c r="P1178" s="4"/>
      <c r="Q1178" s="4"/>
      <c r="R1178" s="4"/>
      <c r="S1178" s="4"/>
      <c r="T1178" s="40"/>
      <c r="U1178" s="4"/>
      <c r="V1178" s="4"/>
      <c r="W1178" s="5"/>
      <c r="X1178" s="5"/>
      <c r="Y1178" s="5"/>
      <c r="Z1178" s="5"/>
      <c r="AA1178" s="5"/>
      <c r="AC1178" s="4"/>
    </row>
    <row r="1179" spans="4:29" ht="12" customHeight="1" x14ac:dyDescent="0.25">
      <c r="D1179" s="4"/>
      <c r="E1179" s="4"/>
      <c r="F1179" s="4"/>
      <c r="G1179" s="4"/>
      <c r="H1179" s="40"/>
      <c r="J1179" s="4"/>
      <c r="K1179" s="4"/>
      <c r="L1179" s="4"/>
      <c r="N1179" s="4"/>
      <c r="O1179" s="4"/>
      <c r="P1179" s="4"/>
      <c r="Q1179" s="4"/>
      <c r="R1179" s="4"/>
      <c r="S1179" s="4"/>
      <c r="T1179" s="40"/>
      <c r="U1179" s="4"/>
      <c r="V1179" s="4"/>
      <c r="W1179" s="5"/>
      <c r="X1179" s="5"/>
      <c r="Y1179" s="5"/>
      <c r="Z1179" s="5"/>
      <c r="AA1179" s="5"/>
      <c r="AC1179" s="4"/>
    </row>
    <row r="1180" spans="4:29" ht="12" customHeight="1" x14ac:dyDescent="0.25">
      <c r="D1180" s="4"/>
      <c r="E1180" s="4"/>
      <c r="F1180" s="4"/>
      <c r="G1180" s="4"/>
      <c r="H1180" s="40"/>
      <c r="J1180" s="4"/>
      <c r="K1180" s="4"/>
      <c r="L1180" s="4"/>
      <c r="N1180" s="4"/>
      <c r="O1180" s="4"/>
      <c r="P1180" s="4"/>
      <c r="Q1180" s="4"/>
      <c r="R1180" s="4"/>
      <c r="S1180" s="4"/>
      <c r="T1180" s="40"/>
      <c r="U1180" s="4"/>
      <c r="V1180" s="4"/>
      <c r="W1180" s="5"/>
      <c r="X1180" s="5"/>
      <c r="Y1180" s="5"/>
      <c r="Z1180" s="5"/>
      <c r="AA1180" s="5"/>
      <c r="AC1180" s="4"/>
    </row>
    <row r="1181" spans="4:29" ht="12" customHeight="1" x14ac:dyDescent="0.25">
      <c r="D1181" s="4"/>
      <c r="E1181" s="4"/>
      <c r="F1181" s="4"/>
      <c r="G1181" s="4"/>
      <c r="H1181" s="40"/>
      <c r="J1181" s="4"/>
      <c r="K1181" s="4"/>
      <c r="L1181" s="4"/>
      <c r="N1181" s="4"/>
      <c r="O1181" s="4"/>
      <c r="P1181" s="4"/>
      <c r="Q1181" s="4"/>
      <c r="R1181" s="4"/>
      <c r="S1181" s="4"/>
      <c r="T1181" s="40"/>
      <c r="U1181" s="4"/>
      <c r="V1181" s="4"/>
      <c r="W1181" s="5"/>
      <c r="X1181" s="5"/>
      <c r="Y1181" s="5"/>
      <c r="Z1181" s="5"/>
      <c r="AA1181" s="5"/>
      <c r="AC1181" s="4"/>
    </row>
    <row r="1182" spans="4:29" ht="12" customHeight="1" x14ac:dyDescent="0.25">
      <c r="D1182" s="4"/>
      <c r="E1182" s="4"/>
      <c r="F1182" s="4"/>
      <c r="G1182" s="4"/>
      <c r="H1182" s="40"/>
      <c r="J1182" s="4"/>
      <c r="K1182" s="4"/>
      <c r="L1182" s="4"/>
      <c r="N1182" s="4"/>
      <c r="O1182" s="4"/>
      <c r="P1182" s="4"/>
      <c r="Q1182" s="4"/>
      <c r="R1182" s="4"/>
      <c r="S1182" s="4"/>
      <c r="T1182" s="40"/>
      <c r="U1182" s="4"/>
      <c r="V1182" s="4"/>
      <c r="W1182" s="5"/>
      <c r="X1182" s="5"/>
      <c r="Y1182" s="5"/>
      <c r="Z1182" s="5"/>
      <c r="AA1182" s="5"/>
      <c r="AC1182" s="4"/>
    </row>
    <row r="1183" spans="4:29" ht="12" customHeight="1" x14ac:dyDescent="0.25">
      <c r="D1183" s="4"/>
      <c r="E1183" s="4"/>
      <c r="F1183" s="4"/>
      <c r="G1183" s="4"/>
      <c r="H1183" s="40"/>
      <c r="J1183" s="4"/>
      <c r="K1183" s="4"/>
      <c r="L1183" s="4"/>
      <c r="N1183" s="4"/>
      <c r="O1183" s="4"/>
      <c r="P1183" s="4"/>
      <c r="Q1183" s="4"/>
      <c r="R1183" s="4"/>
      <c r="S1183" s="4"/>
      <c r="T1183" s="40"/>
      <c r="U1183" s="4"/>
      <c r="V1183" s="4"/>
      <c r="W1183" s="5"/>
      <c r="X1183" s="5"/>
      <c r="Y1183" s="5"/>
      <c r="Z1183" s="5"/>
      <c r="AA1183" s="5"/>
      <c r="AC1183" s="4"/>
    </row>
    <row r="1184" spans="4:29" ht="12" customHeight="1" x14ac:dyDescent="0.25">
      <c r="D1184" s="4"/>
      <c r="E1184" s="4"/>
      <c r="F1184" s="4"/>
      <c r="G1184" s="4"/>
      <c r="H1184" s="40"/>
      <c r="J1184" s="4"/>
      <c r="K1184" s="4"/>
      <c r="L1184" s="4"/>
      <c r="N1184" s="4"/>
      <c r="O1184" s="4"/>
      <c r="P1184" s="4"/>
      <c r="Q1184" s="4"/>
      <c r="R1184" s="4"/>
      <c r="S1184" s="4"/>
      <c r="T1184" s="40"/>
      <c r="U1184" s="4"/>
      <c r="V1184" s="4"/>
      <c r="W1184" s="5"/>
      <c r="X1184" s="5"/>
      <c r="Y1184" s="5"/>
      <c r="Z1184" s="5"/>
      <c r="AA1184" s="5"/>
      <c r="AC1184" s="4"/>
    </row>
    <row r="1185" spans="4:29" ht="12" customHeight="1" x14ac:dyDescent="0.25">
      <c r="D1185" s="4"/>
      <c r="E1185" s="4"/>
      <c r="F1185" s="4"/>
      <c r="G1185" s="4"/>
      <c r="H1185" s="40"/>
      <c r="J1185" s="4"/>
      <c r="K1185" s="4"/>
      <c r="L1185" s="4"/>
      <c r="N1185" s="4"/>
      <c r="O1185" s="4"/>
      <c r="P1185" s="4"/>
      <c r="Q1185" s="4"/>
      <c r="R1185" s="4"/>
      <c r="S1185" s="4"/>
      <c r="T1185" s="40"/>
      <c r="U1185" s="4"/>
      <c r="V1185" s="4"/>
      <c r="W1185" s="5"/>
      <c r="X1185" s="5"/>
      <c r="Y1185" s="5"/>
      <c r="Z1185" s="5"/>
      <c r="AA1185" s="5"/>
      <c r="AC1185" s="4"/>
    </row>
    <row r="1186" spans="4:29" ht="12" customHeight="1" x14ac:dyDescent="0.25">
      <c r="D1186" s="4"/>
      <c r="E1186" s="4"/>
      <c r="F1186" s="4"/>
      <c r="G1186" s="4"/>
      <c r="H1186" s="40"/>
      <c r="J1186" s="4"/>
      <c r="K1186" s="4"/>
      <c r="L1186" s="4"/>
      <c r="N1186" s="4"/>
      <c r="O1186" s="4"/>
      <c r="P1186" s="4"/>
      <c r="Q1186" s="4"/>
      <c r="R1186" s="4"/>
      <c r="S1186" s="4"/>
      <c r="T1186" s="40"/>
      <c r="U1186" s="4"/>
      <c r="V1186" s="4"/>
      <c r="X1186" s="5"/>
      <c r="Y1186" s="5"/>
      <c r="Z1186" s="5"/>
      <c r="AA1186" s="5"/>
      <c r="AC1186" s="4"/>
    </row>
    <row r="1187" spans="4:29" ht="12" customHeight="1" x14ac:dyDescent="0.25">
      <c r="D1187" s="4"/>
      <c r="E1187" s="4"/>
      <c r="F1187" s="4"/>
      <c r="G1187" s="4"/>
      <c r="H1187" s="40"/>
      <c r="J1187" s="4"/>
      <c r="K1187" s="4"/>
      <c r="L1187" s="4"/>
      <c r="N1187" s="4"/>
      <c r="O1187" s="4"/>
      <c r="P1187" s="4"/>
      <c r="Q1187" s="4"/>
      <c r="R1187" s="4"/>
      <c r="S1187" s="4"/>
      <c r="T1187" s="40"/>
      <c r="U1187" s="4"/>
      <c r="V1187" s="4"/>
      <c r="W1187" s="5"/>
      <c r="X1187" s="5"/>
      <c r="Y1187" s="5"/>
      <c r="Z1187" s="5"/>
      <c r="AA1187" s="5"/>
      <c r="AC1187" s="4"/>
    </row>
    <row r="1188" spans="4:29" ht="12" customHeight="1" x14ac:dyDescent="0.25">
      <c r="D1188" s="4"/>
      <c r="E1188" s="4"/>
      <c r="F1188" s="4"/>
      <c r="G1188" s="4"/>
      <c r="H1188" s="40"/>
      <c r="J1188" s="4"/>
      <c r="K1188" s="4"/>
      <c r="L1188" s="4"/>
      <c r="N1188" s="4"/>
      <c r="O1188" s="4"/>
      <c r="P1188" s="4"/>
      <c r="Q1188" s="4"/>
      <c r="R1188" s="4"/>
      <c r="S1188" s="4"/>
      <c r="T1188" s="40"/>
      <c r="U1188" s="4"/>
      <c r="V1188" s="4"/>
      <c r="W1188" s="5"/>
      <c r="X1188" s="5"/>
      <c r="Y1188" s="5"/>
      <c r="Z1188" s="5"/>
      <c r="AA1188" s="5"/>
      <c r="AC1188" s="4"/>
    </row>
    <row r="1189" spans="4:29" ht="12" customHeight="1" x14ac:dyDescent="0.25">
      <c r="D1189" s="4"/>
      <c r="E1189" s="4"/>
      <c r="F1189" s="4"/>
      <c r="G1189" s="4"/>
      <c r="H1189" s="40"/>
      <c r="J1189" s="4"/>
      <c r="K1189" s="4"/>
      <c r="L1189" s="4"/>
      <c r="N1189" s="4"/>
      <c r="O1189" s="4"/>
      <c r="P1189" s="4"/>
      <c r="Q1189" s="4"/>
      <c r="R1189" s="4"/>
      <c r="S1189" s="4"/>
      <c r="T1189" s="40"/>
      <c r="U1189" s="4"/>
      <c r="V1189" s="4"/>
      <c r="W1189" s="5"/>
      <c r="X1189" s="5"/>
      <c r="Y1189" s="5"/>
      <c r="Z1189" s="5"/>
      <c r="AA1189" s="5"/>
      <c r="AC1189" s="4"/>
    </row>
    <row r="1190" spans="4:29" ht="12" customHeight="1" x14ac:dyDescent="0.25">
      <c r="D1190" s="4"/>
      <c r="E1190" s="4"/>
      <c r="F1190" s="4"/>
      <c r="G1190" s="4"/>
      <c r="H1190" s="40"/>
      <c r="J1190" s="4"/>
      <c r="K1190" s="4"/>
      <c r="L1190" s="4"/>
      <c r="N1190" s="4"/>
      <c r="O1190" s="4"/>
      <c r="P1190" s="4"/>
      <c r="Q1190" s="4"/>
      <c r="R1190" s="4"/>
      <c r="S1190" s="4"/>
      <c r="T1190" s="40"/>
      <c r="U1190" s="4"/>
      <c r="V1190" s="4"/>
      <c r="W1190" s="5"/>
      <c r="X1190" s="5"/>
      <c r="Y1190" s="5"/>
      <c r="Z1190" s="5"/>
      <c r="AA1190" s="5"/>
      <c r="AC1190" s="4"/>
    </row>
    <row r="1191" spans="4:29" ht="12" customHeight="1" x14ac:dyDescent="0.25">
      <c r="D1191" s="4"/>
      <c r="E1191" s="4"/>
      <c r="F1191" s="4"/>
      <c r="G1191" s="4"/>
      <c r="H1191" s="40"/>
      <c r="J1191" s="4"/>
      <c r="K1191" s="4"/>
      <c r="L1191" s="4"/>
      <c r="N1191" s="4"/>
      <c r="O1191" s="4"/>
      <c r="P1191" s="4"/>
      <c r="Q1191" s="4"/>
      <c r="R1191" s="4"/>
      <c r="S1191" s="4"/>
      <c r="T1191" s="40"/>
      <c r="U1191" s="4"/>
      <c r="V1191" s="4"/>
      <c r="W1191" s="5"/>
      <c r="X1191" s="5"/>
      <c r="Y1191" s="5"/>
      <c r="Z1191" s="5"/>
      <c r="AA1191" s="5"/>
      <c r="AC1191" s="4"/>
    </row>
    <row r="1192" spans="4:29" ht="12" customHeight="1" x14ac:dyDescent="0.25">
      <c r="D1192" s="4"/>
      <c r="E1192" s="4"/>
      <c r="F1192" s="4"/>
      <c r="G1192" s="4"/>
      <c r="H1192" s="40"/>
      <c r="J1192" s="4"/>
      <c r="K1192" s="4"/>
      <c r="L1192" s="4"/>
      <c r="N1192" s="4"/>
      <c r="O1192" s="4"/>
      <c r="P1192" s="4"/>
      <c r="Q1192" s="4"/>
      <c r="R1192" s="4"/>
      <c r="S1192" s="4"/>
      <c r="T1192" s="40"/>
      <c r="U1192" s="4"/>
      <c r="V1192" s="4"/>
      <c r="W1192" s="5"/>
      <c r="X1192" s="5"/>
      <c r="Y1192" s="5"/>
      <c r="Z1192" s="5"/>
      <c r="AA1192" s="5"/>
      <c r="AC1192" s="4"/>
    </row>
    <row r="1193" spans="4:29" ht="12" customHeight="1" x14ac:dyDescent="0.25">
      <c r="D1193" s="4"/>
      <c r="E1193" s="4"/>
      <c r="F1193" s="4"/>
      <c r="G1193" s="4"/>
      <c r="H1193" s="40"/>
      <c r="J1193" s="4"/>
      <c r="K1193" s="4"/>
      <c r="L1193" s="4"/>
      <c r="N1193" s="4"/>
      <c r="O1193" s="4"/>
      <c r="P1193" s="4"/>
      <c r="Q1193" s="4"/>
      <c r="R1193" s="4"/>
      <c r="S1193" s="4"/>
      <c r="T1193" s="40"/>
      <c r="U1193" s="4"/>
      <c r="V1193" s="4"/>
      <c r="W1193" s="5"/>
      <c r="X1193" s="5"/>
      <c r="Y1193" s="5"/>
      <c r="Z1193" s="5"/>
      <c r="AA1193" s="5"/>
      <c r="AC1193" s="4"/>
    </row>
    <row r="1194" spans="4:29" ht="12" customHeight="1" x14ac:dyDescent="0.25">
      <c r="D1194" s="4"/>
      <c r="E1194" s="4"/>
      <c r="F1194" s="4"/>
      <c r="G1194" s="4"/>
      <c r="H1194" s="40"/>
      <c r="J1194" s="4"/>
      <c r="K1194" s="4"/>
      <c r="L1194" s="4"/>
      <c r="N1194" s="4"/>
      <c r="O1194" s="4"/>
      <c r="P1194" s="4"/>
      <c r="Q1194" s="4"/>
      <c r="R1194" s="4"/>
      <c r="S1194" s="4"/>
      <c r="T1194" s="40"/>
      <c r="U1194" s="4"/>
      <c r="V1194" s="4"/>
      <c r="W1194" s="5"/>
      <c r="X1194" s="5"/>
      <c r="Y1194" s="5"/>
      <c r="Z1194" s="5"/>
      <c r="AA1194" s="5"/>
      <c r="AC1194" s="4"/>
    </row>
    <row r="1195" spans="4:29" ht="12" customHeight="1" x14ac:dyDescent="0.25">
      <c r="D1195" s="4"/>
      <c r="E1195" s="4"/>
      <c r="F1195" s="4"/>
      <c r="G1195" s="4"/>
      <c r="H1195" s="40"/>
      <c r="J1195" s="4"/>
      <c r="K1195" s="4"/>
      <c r="L1195" s="4"/>
      <c r="N1195" s="4"/>
      <c r="O1195" s="4"/>
      <c r="P1195" s="4"/>
      <c r="Q1195" s="4"/>
      <c r="R1195" s="4"/>
      <c r="S1195" s="4"/>
      <c r="T1195" s="40"/>
      <c r="U1195" s="4"/>
      <c r="V1195" s="4"/>
      <c r="W1195" s="5"/>
      <c r="X1195" s="5"/>
      <c r="Y1195" s="5"/>
      <c r="Z1195" s="5"/>
      <c r="AA1195" s="5"/>
      <c r="AC1195" s="4"/>
    </row>
    <row r="1196" spans="4:29" ht="12" customHeight="1" x14ac:dyDescent="0.25">
      <c r="D1196" s="4"/>
      <c r="E1196" s="4"/>
      <c r="F1196" s="4"/>
      <c r="G1196" s="4"/>
      <c r="H1196" s="40"/>
      <c r="J1196" s="4"/>
      <c r="K1196" s="4"/>
      <c r="L1196" s="4"/>
      <c r="N1196" s="4"/>
      <c r="O1196" s="4"/>
      <c r="P1196" s="4"/>
      <c r="Q1196" s="4"/>
      <c r="R1196" s="4"/>
      <c r="S1196" s="4"/>
      <c r="T1196" s="40"/>
      <c r="U1196" s="4"/>
      <c r="V1196" s="4"/>
      <c r="W1196" s="5"/>
      <c r="X1196" s="5"/>
      <c r="Y1196" s="5"/>
      <c r="Z1196" s="5"/>
      <c r="AA1196" s="5"/>
      <c r="AC1196" s="4"/>
    </row>
    <row r="1197" spans="4:29" ht="12" customHeight="1" x14ac:dyDescent="0.25">
      <c r="D1197" s="4"/>
      <c r="E1197" s="4"/>
      <c r="F1197" s="4"/>
      <c r="G1197" s="4"/>
      <c r="H1197" s="40"/>
      <c r="J1197" s="4"/>
      <c r="K1197" s="4"/>
      <c r="L1197" s="4"/>
      <c r="N1197" s="4"/>
      <c r="O1197" s="4"/>
      <c r="P1197" s="4"/>
      <c r="Q1197" s="4"/>
      <c r="R1197" s="4"/>
      <c r="S1197" s="4"/>
      <c r="T1197" s="40"/>
      <c r="U1197" s="4"/>
      <c r="V1197" s="4"/>
      <c r="W1197" s="5"/>
      <c r="X1197" s="5"/>
      <c r="Y1197" s="5"/>
      <c r="Z1197" s="5"/>
      <c r="AA1197" s="5"/>
      <c r="AC1197" s="4"/>
    </row>
    <row r="1198" spans="4:29" ht="12" customHeight="1" x14ac:dyDescent="0.25">
      <c r="D1198" s="4"/>
      <c r="E1198" s="4"/>
      <c r="F1198" s="4"/>
      <c r="G1198" s="4"/>
      <c r="H1198" s="40"/>
      <c r="J1198" s="4"/>
      <c r="K1198" s="4"/>
      <c r="L1198" s="4"/>
      <c r="N1198" s="4"/>
      <c r="O1198" s="4"/>
      <c r="P1198" s="4"/>
      <c r="Q1198" s="4"/>
      <c r="R1198" s="4"/>
      <c r="S1198" s="4"/>
      <c r="T1198" s="40"/>
      <c r="U1198" s="4"/>
      <c r="V1198" s="4"/>
      <c r="W1198" s="5"/>
      <c r="X1198" s="5"/>
      <c r="Y1198" s="5"/>
      <c r="Z1198" s="5"/>
      <c r="AA1198" s="5"/>
      <c r="AC1198" s="4"/>
    </row>
    <row r="1199" spans="4:29" ht="12" customHeight="1" x14ac:dyDescent="0.25">
      <c r="D1199" s="4"/>
      <c r="E1199" s="4"/>
      <c r="F1199" s="4"/>
      <c r="G1199" s="4"/>
      <c r="H1199" s="40"/>
      <c r="J1199" s="4"/>
      <c r="K1199" s="4"/>
      <c r="L1199" s="4"/>
      <c r="N1199" s="4"/>
      <c r="O1199" s="4"/>
      <c r="P1199" s="4"/>
      <c r="Q1199" s="4"/>
      <c r="R1199" s="4"/>
      <c r="S1199" s="4"/>
      <c r="T1199" s="40"/>
      <c r="U1199" s="4"/>
      <c r="V1199" s="4"/>
      <c r="W1199" s="5"/>
      <c r="X1199" s="5"/>
      <c r="Y1199" s="5"/>
      <c r="Z1199" s="5"/>
      <c r="AA1199" s="5"/>
      <c r="AC1199" s="4"/>
    </row>
    <row r="1200" spans="4:29" ht="12" customHeight="1" x14ac:dyDescent="0.25">
      <c r="D1200" s="4"/>
      <c r="E1200" s="4"/>
      <c r="F1200" s="4"/>
      <c r="G1200" s="4"/>
      <c r="H1200" s="40"/>
      <c r="J1200" s="4"/>
      <c r="K1200" s="4"/>
      <c r="L1200" s="4"/>
      <c r="N1200" s="4"/>
      <c r="O1200" s="4"/>
      <c r="P1200" s="4"/>
      <c r="Q1200" s="4"/>
      <c r="R1200" s="4"/>
      <c r="S1200" s="4"/>
      <c r="T1200" s="40"/>
      <c r="U1200" s="4"/>
      <c r="V1200" s="4"/>
      <c r="W1200" s="5"/>
      <c r="X1200" s="5"/>
      <c r="Y1200" s="5"/>
      <c r="Z1200" s="5"/>
      <c r="AA1200" s="5"/>
      <c r="AC1200" s="4"/>
    </row>
    <row r="1201" spans="4:29" ht="12" customHeight="1" x14ac:dyDescent="0.25">
      <c r="D1201" s="4"/>
      <c r="E1201" s="4"/>
      <c r="F1201" s="4"/>
      <c r="G1201" s="4"/>
      <c r="H1201" s="40"/>
      <c r="J1201" s="4"/>
      <c r="K1201" s="4"/>
      <c r="L1201" s="4"/>
      <c r="N1201" s="4"/>
      <c r="O1201" s="4"/>
      <c r="P1201" s="4"/>
      <c r="Q1201" s="4"/>
      <c r="R1201" s="4"/>
      <c r="S1201" s="4"/>
      <c r="T1201" s="40"/>
      <c r="U1201" s="4"/>
      <c r="V1201" s="4"/>
      <c r="W1201" s="5"/>
      <c r="X1201" s="5"/>
      <c r="Y1201" s="5"/>
      <c r="Z1201" s="5"/>
      <c r="AA1201" s="5"/>
      <c r="AC1201" s="4"/>
    </row>
    <row r="1202" spans="4:29" ht="12" customHeight="1" x14ac:dyDescent="0.25">
      <c r="D1202" s="4"/>
      <c r="E1202" s="4"/>
      <c r="F1202" s="4"/>
      <c r="G1202" s="4"/>
      <c r="H1202" s="40"/>
      <c r="J1202" s="4"/>
      <c r="K1202" s="4"/>
      <c r="L1202" s="4"/>
      <c r="N1202" s="4"/>
      <c r="O1202" s="4"/>
      <c r="P1202" s="4"/>
      <c r="Q1202" s="4"/>
      <c r="R1202" s="4"/>
      <c r="S1202" s="4"/>
      <c r="T1202" s="40"/>
      <c r="U1202" s="4"/>
      <c r="V1202" s="4"/>
      <c r="W1202" s="5"/>
      <c r="X1202" s="5"/>
      <c r="Y1202" s="5"/>
      <c r="Z1202" s="5"/>
      <c r="AA1202" s="4"/>
      <c r="AC1202" s="4"/>
    </row>
    <row r="1203" spans="4:29" ht="12" customHeight="1" x14ac:dyDescent="0.25">
      <c r="D1203" s="4"/>
      <c r="E1203" s="4"/>
      <c r="F1203" s="4"/>
      <c r="G1203" s="4"/>
      <c r="H1203" s="40"/>
      <c r="J1203" s="4"/>
      <c r="K1203" s="4"/>
      <c r="L1203" s="4"/>
      <c r="N1203" s="4"/>
      <c r="O1203" s="4"/>
      <c r="P1203" s="4"/>
      <c r="Q1203" s="4"/>
      <c r="R1203" s="4"/>
      <c r="S1203" s="4"/>
      <c r="T1203" s="40"/>
      <c r="U1203" s="4"/>
      <c r="V1203" s="4"/>
      <c r="W1203" s="5"/>
      <c r="X1203" s="5"/>
      <c r="Y1203" s="5"/>
      <c r="Z1203" s="5"/>
      <c r="AA1203" s="5"/>
      <c r="AC1203" s="4"/>
    </row>
    <row r="1204" spans="4:29" ht="12" customHeight="1" x14ac:dyDescent="0.25">
      <c r="D1204" s="4"/>
      <c r="E1204" s="4"/>
      <c r="F1204" s="4"/>
      <c r="G1204" s="4"/>
      <c r="H1204" s="40"/>
      <c r="J1204" s="4"/>
      <c r="K1204" s="4"/>
      <c r="L1204" s="4"/>
      <c r="N1204" s="4"/>
      <c r="O1204" s="4"/>
      <c r="P1204" s="4"/>
      <c r="Q1204" s="4"/>
      <c r="R1204" s="4"/>
      <c r="S1204" s="4"/>
      <c r="T1204" s="40"/>
      <c r="U1204" s="4"/>
      <c r="V1204" s="4"/>
      <c r="W1204" s="5"/>
      <c r="X1204" s="5"/>
      <c r="Y1204" s="5"/>
      <c r="Z1204" s="5"/>
      <c r="AA1204" s="5"/>
      <c r="AC1204" s="4"/>
    </row>
    <row r="1205" spans="4:29" ht="12" customHeight="1" x14ac:dyDescent="0.25">
      <c r="D1205" s="4"/>
      <c r="E1205" s="4"/>
      <c r="F1205" s="4"/>
      <c r="G1205" s="4"/>
      <c r="H1205" s="40"/>
      <c r="J1205" s="4"/>
      <c r="K1205" s="4"/>
      <c r="L1205" s="4"/>
      <c r="N1205" s="4"/>
      <c r="O1205" s="4"/>
      <c r="P1205" s="4"/>
      <c r="Q1205" s="4"/>
      <c r="R1205" s="4"/>
      <c r="S1205" s="4"/>
      <c r="T1205" s="40"/>
      <c r="U1205" s="4"/>
      <c r="W1205" s="5"/>
      <c r="X1205" s="5"/>
      <c r="Y1205" s="5"/>
      <c r="Z1205" s="5"/>
      <c r="AA1205" s="5"/>
    </row>
    <row r="1206" spans="4:29" ht="12" customHeight="1" x14ac:dyDescent="0.25">
      <c r="D1206" s="4"/>
      <c r="E1206" s="4"/>
      <c r="F1206" s="4"/>
      <c r="G1206" s="4"/>
      <c r="H1206" s="40"/>
      <c r="J1206" s="4"/>
      <c r="K1206" s="4"/>
      <c r="L1206" s="4"/>
      <c r="N1206" s="4"/>
      <c r="O1206" s="4"/>
      <c r="P1206" s="4"/>
      <c r="Q1206" s="4"/>
      <c r="R1206" s="4"/>
      <c r="S1206" s="4"/>
      <c r="T1206" s="40"/>
      <c r="U1206" s="4"/>
      <c r="W1206" s="5"/>
      <c r="X1206" s="5"/>
      <c r="Y1206" s="5"/>
      <c r="Z1206" s="5"/>
      <c r="AA1206" s="5"/>
    </row>
    <row r="1207" spans="4:29" ht="12" customHeight="1" x14ac:dyDescent="0.25">
      <c r="D1207" s="4"/>
      <c r="E1207" s="4"/>
      <c r="F1207" s="4"/>
      <c r="G1207" s="4"/>
      <c r="H1207" s="40"/>
      <c r="J1207" s="4"/>
      <c r="K1207" s="4"/>
      <c r="L1207" s="4"/>
      <c r="N1207" s="4"/>
      <c r="O1207" s="4"/>
      <c r="P1207" s="4"/>
      <c r="Q1207" s="4"/>
      <c r="R1207" s="4"/>
      <c r="S1207" s="4"/>
      <c r="T1207" s="40"/>
      <c r="U1207" s="4"/>
      <c r="W1207" s="5"/>
      <c r="X1207" s="5"/>
      <c r="Y1207" s="5"/>
      <c r="Z1207" s="5"/>
      <c r="AA1207" s="5"/>
    </row>
    <row r="1208" spans="4:29" ht="12" customHeight="1" x14ac:dyDescent="0.25">
      <c r="D1208" s="4"/>
      <c r="E1208" s="4"/>
      <c r="F1208" s="4"/>
      <c r="G1208" s="4"/>
      <c r="H1208" s="40"/>
      <c r="J1208" s="4"/>
      <c r="K1208" s="4"/>
      <c r="L1208" s="4"/>
      <c r="N1208" s="4"/>
      <c r="O1208" s="4"/>
      <c r="P1208" s="4"/>
      <c r="Q1208" s="4"/>
      <c r="R1208" s="4"/>
      <c r="S1208" s="4"/>
      <c r="T1208" s="40"/>
      <c r="U1208" s="4"/>
      <c r="V1208" s="4"/>
      <c r="W1208" s="5"/>
      <c r="X1208" s="5"/>
      <c r="Y1208" s="5"/>
      <c r="Z1208" s="5"/>
      <c r="AA1208" s="5"/>
      <c r="AC1208" s="4"/>
    </row>
    <row r="1209" spans="4:29" ht="12" customHeight="1" x14ac:dyDescent="0.25">
      <c r="D1209" s="4"/>
      <c r="E1209" s="4"/>
      <c r="F1209" s="4"/>
      <c r="G1209" s="4"/>
      <c r="H1209" s="40"/>
      <c r="J1209" s="4"/>
      <c r="K1209" s="4"/>
      <c r="L1209" s="4"/>
      <c r="N1209" s="4"/>
      <c r="O1209" s="4"/>
      <c r="P1209" s="4"/>
      <c r="Q1209" s="4"/>
      <c r="R1209" s="4"/>
      <c r="S1209" s="4"/>
      <c r="T1209" s="40"/>
      <c r="U1209" s="4"/>
      <c r="V1209" s="4"/>
      <c r="W1209" s="5"/>
      <c r="X1209" s="5"/>
      <c r="Y1209" s="5"/>
      <c r="Z1209" s="5"/>
      <c r="AA1209" s="5"/>
      <c r="AC1209" s="4"/>
    </row>
    <row r="1210" spans="4:29" ht="12" customHeight="1" x14ac:dyDescent="0.25">
      <c r="D1210" s="4"/>
      <c r="E1210" s="4"/>
      <c r="F1210" s="4"/>
      <c r="G1210" s="4"/>
      <c r="H1210" s="40"/>
      <c r="J1210" s="4"/>
      <c r="K1210" s="4"/>
      <c r="L1210" s="4"/>
      <c r="N1210" s="4"/>
      <c r="O1210" s="4"/>
      <c r="P1210" s="4"/>
      <c r="Q1210" s="4"/>
      <c r="R1210" s="4"/>
      <c r="S1210" s="4"/>
      <c r="T1210" s="40"/>
      <c r="U1210" s="4"/>
      <c r="V1210" s="4"/>
      <c r="W1210" s="5"/>
      <c r="X1210" s="5"/>
      <c r="Y1210" s="5"/>
      <c r="Z1210" s="5"/>
      <c r="AA1210" s="5"/>
      <c r="AC1210" s="4"/>
    </row>
    <row r="1211" spans="4:29" ht="12" customHeight="1" x14ac:dyDescent="0.25">
      <c r="D1211" s="4"/>
      <c r="E1211" s="4"/>
      <c r="F1211" s="4"/>
      <c r="G1211" s="4"/>
      <c r="H1211" s="40"/>
      <c r="J1211" s="4"/>
      <c r="K1211" s="4"/>
      <c r="L1211" s="4"/>
      <c r="N1211" s="4"/>
      <c r="O1211" s="4"/>
      <c r="P1211" s="4"/>
      <c r="Q1211" s="4"/>
      <c r="R1211" s="4"/>
      <c r="S1211" s="4"/>
      <c r="T1211" s="40"/>
      <c r="U1211" s="4"/>
      <c r="V1211" s="4"/>
      <c r="W1211" s="5"/>
      <c r="X1211" s="5"/>
      <c r="Y1211" s="5"/>
      <c r="Z1211" s="5"/>
      <c r="AA1211" s="5"/>
      <c r="AC1211" s="4"/>
    </row>
    <row r="1212" spans="4:29" ht="12" customHeight="1" x14ac:dyDescent="0.25">
      <c r="D1212" s="4"/>
      <c r="E1212" s="4"/>
      <c r="F1212" s="4"/>
      <c r="G1212" s="4"/>
      <c r="H1212" s="40"/>
      <c r="J1212" s="4"/>
      <c r="K1212" s="4"/>
      <c r="L1212" s="4"/>
      <c r="N1212" s="4"/>
      <c r="O1212" s="4"/>
      <c r="P1212" s="4"/>
      <c r="Q1212" s="4"/>
      <c r="R1212" s="4"/>
      <c r="S1212" s="4"/>
      <c r="T1212" s="40"/>
      <c r="U1212" s="4"/>
      <c r="V1212" s="4"/>
      <c r="W1212" s="5"/>
      <c r="X1212" s="5"/>
      <c r="Y1212" s="5"/>
      <c r="Z1212" s="5"/>
      <c r="AA1212" s="5"/>
      <c r="AC1212" s="4"/>
    </row>
    <row r="1213" spans="4:29" ht="12" customHeight="1" x14ac:dyDescent="0.25">
      <c r="D1213" s="4"/>
      <c r="E1213" s="4"/>
      <c r="F1213" s="4"/>
      <c r="G1213" s="4"/>
      <c r="H1213" s="40"/>
      <c r="J1213" s="4"/>
      <c r="K1213" s="4"/>
      <c r="L1213" s="4"/>
      <c r="N1213" s="4"/>
      <c r="O1213" s="4"/>
      <c r="P1213" s="4"/>
      <c r="Q1213" s="4"/>
      <c r="R1213" s="4"/>
      <c r="S1213" s="4"/>
      <c r="T1213" s="40"/>
      <c r="U1213" s="4"/>
      <c r="V1213" s="4"/>
      <c r="W1213" s="5"/>
      <c r="X1213" s="5"/>
      <c r="Y1213" s="5"/>
      <c r="Z1213" s="5"/>
      <c r="AA1213" s="5"/>
      <c r="AC1213" s="4"/>
    </row>
    <row r="1214" spans="4:29" ht="12" customHeight="1" x14ac:dyDescent="0.25">
      <c r="D1214" s="4"/>
      <c r="E1214" s="4"/>
      <c r="F1214" s="4"/>
      <c r="G1214" s="4"/>
      <c r="H1214" s="40"/>
      <c r="J1214" s="4"/>
      <c r="K1214" s="4"/>
      <c r="L1214" s="4"/>
      <c r="N1214" s="4"/>
      <c r="O1214" s="4"/>
      <c r="P1214" s="4"/>
      <c r="Q1214" s="4"/>
      <c r="R1214" s="4"/>
      <c r="S1214" s="4"/>
      <c r="T1214" s="40"/>
      <c r="U1214" s="4"/>
      <c r="V1214" s="4"/>
      <c r="W1214" s="5"/>
      <c r="X1214" s="5"/>
      <c r="Y1214" s="5"/>
      <c r="Z1214" s="5"/>
      <c r="AA1214" s="5"/>
      <c r="AC1214" s="4"/>
    </row>
    <row r="1215" spans="4:29" ht="12" customHeight="1" x14ac:dyDescent="0.25">
      <c r="D1215" s="4"/>
      <c r="E1215" s="4"/>
      <c r="F1215" s="4"/>
      <c r="G1215" s="4"/>
      <c r="H1215" s="40"/>
      <c r="J1215" s="4"/>
      <c r="K1215" s="4"/>
      <c r="L1215" s="4"/>
      <c r="N1215" s="4"/>
      <c r="O1215" s="4"/>
      <c r="P1215" s="4"/>
      <c r="Q1215" s="4"/>
      <c r="R1215" s="4"/>
      <c r="S1215" s="4"/>
      <c r="T1215" s="40"/>
      <c r="U1215" s="4"/>
      <c r="V1215" s="4"/>
      <c r="W1215" s="5"/>
      <c r="X1215" s="5"/>
      <c r="Y1215" s="5"/>
      <c r="Z1215" s="5"/>
      <c r="AA1215" s="5"/>
      <c r="AC1215" s="4"/>
    </row>
    <row r="1216" spans="4:29" ht="12" customHeight="1" x14ac:dyDescent="0.25">
      <c r="D1216" s="4"/>
      <c r="E1216" s="4"/>
      <c r="F1216" s="4"/>
      <c r="G1216" s="4"/>
      <c r="H1216" s="40"/>
      <c r="J1216" s="4"/>
      <c r="K1216" s="4"/>
      <c r="L1216" s="4"/>
      <c r="N1216" s="4"/>
      <c r="O1216" s="4"/>
      <c r="P1216" s="4"/>
      <c r="Q1216" s="4"/>
      <c r="R1216" s="4"/>
      <c r="S1216" s="4"/>
      <c r="T1216" s="40"/>
      <c r="U1216" s="4"/>
      <c r="V1216" s="4"/>
      <c r="W1216" s="5"/>
      <c r="X1216" s="5"/>
      <c r="Y1216" s="5"/>
      <c r="Z1216" s="5"/>
      <c r="AA1216" s="5"/>
      <c r="AC1216" s="4"/>
    </row>
    <row r="1217" spans="4:29" ht="12" customHeight="1" x14ac:dyDescent="0.25">
      <c r="D1217" s="4"/>
      <c r="E1217" s="4"/>
      <c r="F1217" s="4"/>
      <c r="G1217" s="4"/>
      <c r="H1217" s="40"/>
      <c r="J1217" s="4"/>
      <c r="K1217" s="4"/>
      <c r="L1217" s="4"/>
      <c r="N1217" s="4"/>
      <c r="O1217" s="4"/>
      <c r="P1217" s="4"/>
      <c r="Q1217" s="4"/>
      <c r="R1217" s="4"/>
      <c r="S1217" s="4"/>
      <c r="T1217" s="40"/>
      <c r="U1217" s="4"/>
      <c r="V1217" s="4"/>
      <c r="W1217" s="5"/>
      <c r="X1217" s="5"/>
      <c r="Y1217" s="5"/>
      <c r="Z1217" s="5"/>
      <c r="AA1217" s="5"/>
      <c r="AC1217" s="4"/>
    </row>
    <row r="1218" spans="4:29" ht="12" customHeight="1" x14ac:dyDescent="0.25">
      <c r="D1218" s="4"/>
      <c r="E1218" s="4"/>
      <c r="F1218" s="4"/>
      <c r="G1218" s="4"/>
      <c r="H1218" s="40"/>
      <c r="J1218" s="4"/>
      <c r="K1218" s="4"/>
      <c r="L1218" s="4"/>
      <c r="N1218" s="4"/>
      <c r="O1218" s="4"/>
      <c r="P1218" s="4"/>
      <c r="Q1218" s="4"/>
      <c r="R1218" s="4"/>
      <c r="S1218" s="4"/>
      <c r="T1218" s="40"/>
      <c r="U1218" s="4"/>
      <c r="V1218" s="4"/>
      <c r="W1218" s="5"/>
      <c r="X1218" s="5"/>
      <c r="Y1218" s="5"/>
      <c r="Z1218" s="5"/>
      <c r="AA1218" s="5"/>
      <c r="AC1218" s="4"/>
    </row>
    <row r="1219" spans="4:29" ht="12" customHeight="1" x14ac:dyDescent="0.25">
      <c r="D1219" s="4"/>
      <c r="E1219" s="4"/>
      <c r="F1219" s="4"/>
      <c r="G1219" s="4"/>
      <c r="H1219" s="40"/>
      <c r="J1219" s="4"/>
      <c r="K1219" s="4"/>
      <c r="L1219" s="4"/>
      <c r="N1219" s="4"/>
      <c r="O1219" s="4"/>
      <c r="P1219" s="4"/>
      <c r="Q1219" s="4"/>
      <c r="R1219" s="4"/>
      <c r="S1219" s="4"/>
      <c r="T1219" s="40"/>
      <c r="U1219" s="4"/>
      <c r="V1219" s="4"/>
      <c r="W1219" s="5"/>
      <c r="X1219" s="5"/>
      <c r="Y1219" s="5"/>
      <c r="Z1219" s="5"/>
      <c r="AA1219" s="5"/>
      <c r="AC1219" s="4"/>
    </row>
    <row r="1220" spans="4:29" ht="12" customHeight="1" x14ac:dyDescent="0.25">
      <c r="D1220" s="4"/>
      <c r="E1220" s="4"/>
      <c r="F1220" s="4"/>
      <c r="G1220" s="4"/>
      <c r="H1220" s="40"/>
      <c r="J1220" s="4"/>
      <c r="K1220" s="4"/>
      <c r="L1220" s="4"/>
      <c r="N1220" s="4"/>
      <c r="O1220" s="4"/>
      <c r="P1220" s="4"/>
      <c r="Q1220" s="4"/>
      <c r="R1220" s="4"/>
      <c r="S1220" s="4"/>
      <c r="T1220" s="40"/>
      <c r="U1220" s="4"/>
      <c r="V1220" s="4"/>
      <c r="W1220" s="5"/>
      <c r="X1220" s="5"/>
      <c r="Y1220" s="5"/>
      <c r="Z1220" s="5"/>
      <c r="AA1220" s="5"/>
      <c r="AC1220" s="4"/>
    </row>
    <row r="1221" spans="4:29" ht="12" customHeight="1" x14ac:dyDescent="0.25">
      <c r="D1221" s="4"/>
      <c r="E1221" s="4"/>
      <c r="F1221" s="4"/>
      <c r="G1221" s="4"/>
      <c r="H1221" s="40"/>
      <c r="J1221" s="4"/>
      <c r="K1221" s="4"/>
      <c r="L1221" s="4"/>
      <c r="N1221" s="4"/>
      <c r="O1221" s="4"/>
      <c r="P1221" s="4"/>
      <c r="Q1221" s="4"/>
      <c r="R1221" s="4"/>
      <c r="S1221" s="4"/>
      <c r="T1221" s="40"/>
      <c r="U1221" s="4"/>
      <c r="V1221" s="4"/>
      <c r="W1221" s="5"/>
      <c r="X1221" s="5"/>
      <c r="Y1221" s="5"/>
      <c r="Z1221" s="5"/>
      <c r="AA1221" s="5"/>
      <c r="AC1221" s="4"/>
    </row>
    <row r="1222" spans="4:29" ht="12" customHeight="1" x14ac:dyDescent="0.25">
      <c r="D1222" s="4"/>
      <c r="E1222" s="4"/>
      <c r="F1222" s="4"/>
      <c r="G1222" s="4"/>
      <c r="H1222" s="4"/>
      <c r="J1222" s="4"/>
      <c r="K1222" s="4"/>
      <c r="L1222" s="4"/>
      <c r="N1222" s="4"/>
      <c r="O1222" s="4"/>
      <c r="P1222" s="4"/>
      <c r="Q1222" s="4"/>
      <c r="R1222" s="4"/>
      <c r="S1222" s="4"/>
      <c r="T1222" s="40"/>
      <c r="U1222" s="4"/>
      <c r="V1222" s="4"/>
      <c r="W1222" s="5"/>
      <c r="X1222" s="5"/>
      <c r="Y1222" s="5"/>
      <c r="Z1222" s="5"/>
      <c r="AA1222" s="5"/>
      <c r="AC1222" s="4"/>
    </row>
    <row r="1223" spans="4:29" ht="12" customHeight="1" x14ac:dyDescent="0.25">
      <c r="D1223" s="4"/>
      <c r="E1223" s="4"/>
      <c r="F1223" s="4"/>
      <c r="G1223" s="4"/>
      <c r="H1223" s="40"/>
      <c r="J1223" s="4"/>
      <c r="K1223" s="4"/>
      <c r="L1223" s="4"/>
      <c r="N1223" s="4"/>
      <c r="O1223" s="4"/>
      <c r="P1223" s="4"/>
      <c r="Q1223" s="4"/>
      <c r="R1223" s="4"/>
      <c r="S1223" s="4"/>
      <c r="T1223" s="40"/>
      <c r="U1223" s="4"/>
      <c r="V1223" s="4"/>
      <c r="W1223" s="5"/>
      <c r="X1223" s="5"/>
      <c r="Y1223" s="5"/>
      <c r="Z1223" s="5"/>
      <c r="AA1223" s="5"/>
      <c r="AC1223" s="4"/>
    </row>
    <row r="1224" spans="4:29" ht="12" customHeight="1" x14ac:dyDescent="0.25">
      <c r="D1224" s="4"/>
      <c r="E1224" s="4"/>
      <c r="F1224" s="4"/>
      <c r="G1224" s="4"/>
      <c r="H1224" s="40"/>
      <c r="J1224" s="4"/>
      <c r="K1224" s="4"/>
      <c r="L1224" s="4"/>
      <c r="N1224" s="4"/>
      <c r="O1224" s="4"/>
      <c r="P1224" s="4"/>
      <c r="Q1224" s="4"/>
      <c r="R1224" s="4"/>
      <c r="S1224" s="4"/>
      <c r="T1224" s="40"/>
      <c r="U1224" s="4"/>
      <c r="V1224" s="4"/>
      <c r="W1224" s="5"/>
      <c r="X1224" s="5"/>
      <c r="Y1224" s="5"/>
      <c r="Z1224" s="5"/>
      <c r="AA1224" s="5"/>
      <c r="AC1224" s="4"/>
    </row>
    <row r="1225" spans="4:29" ht="12" customHeight="1" x14ac:dyDescent="0.25">
      <c r="D1225" s="4"/>
      <c r="E1225" s="4"/>
      <c r="F1225" s="4"/>
      <c r="G1225" s="4"/>
      <c r="H1225" s="4"/>
      <c r="J1225" s="4"/>
      <c r="K1225" s="4"/>
      <c r="L1225" s="4"/>
      <c r="N1225" s="4"/>
      <c r="O1225" s="4"/>
      <c r="P1225" s="4"/>
      <c r="Q1225" s="4"/>
      <c r="R1225" s="4"/>
      <c r="S1225" s="4"/>
      <c r="T1225" s="40"/>
      <c r="U1225" s="4"/>
      <c r="V1225" s="4"/>
      <c r="W1225" s="5"/>
      <c r="X1225" s="5"/>
      <c r="Y1225" s="5"/>
      <c r="Z1225" s="5"/>
      <c r="AA1225" s="5"/>
      <c r="AC1225" s="4"/>
    </row>
    <row r="1226" spans="4:29" ht="12" customHeight="1" x14ac:dyDescent="0.25">
      <c r="D1226" s="4"/>
      <c r="E1226" s="4"/>
      <c r="F1226" s="4"/>
      <c r="G1226" s="4"/>
      <c r="H1226" s="4"/>
      <c r="J1226" s="4"/>
      <c r="K1226" s="4"/>
      <c r="L1226" s="4"/>
      <c r="N1226" s="4"/>
      <c r="O1226" s="4"/>
      <c r="P1226" s="4"/>
      <c r="Q1226" s="4"/>
      <c r="R1226" s="4"/>
      <c r="S1226" s="4"/>
      <c r="T1226" s="40"/>
      <c r="U1226" s="4"/>
      <c r="V1226" s="4"/>
      <c r="W1226" s="5"/>
      <c r="X1226" s="5"/>
      <c r="Y1226" s="5"/>
      <c r="Z1226" s="5"/>
      <c r="AA1226" s="5"/>
      <c r="AC1226" s="4"/>
    </row>
    <row r="1227" spans="4:29" ht="12" customHeight="1" x14ac:dyDescent="0.25">
      <c r="D1227" s="4"/>
      <c r="E1227" s="4"/>
      <c r="F1227" s="4"/>
      <c r="G1227" s="4"/>
      <c r="H1227" s="40"/>
      <c r="J1227" s="4"/>
      <c r="K1227" s="4"/>
      <c r="L1227" s="4"/>
      <c r="N1227" s="4"/>
      <c r="O1227" s="4"/>
      <c r="P1227" s="4"/>
      <c r="Q1227" s="4"/>
      <c r="R1227" s="4"/>
      <c r="S1227" s="4"/>
      <c r="T1227" s="40"/>
      <c r="U1227" s="4"/>
      <c r="V1227" s="4"/>
      <c r="W1227" s="5"/>
      <c r="X1227" s="5"/>
      <c r="Y1227" s="5"/>
      <c r="Z1227" s="5"/>
      <c r="AA1227" s="5"/>
      <c r="AC1227" s="4"/>
    </row>
    <row r="1228" spans="4:29" ht="12" customHeight="1" x14ac:dyDescent="0.25">
      <c r="D1228" s="4"/>
      <c r="E1228" s="4"/>
      <c r="F1228" s="4"/>
      <c r="G1228" s="4"/>
      <c r="H1228" s="4"/>
      <c r="J1228" s="4"/>
      <c r="K1228" s="4"/>
      <c r="L1228" s="4"/>
      <c r="N1228" s="4"/>
      <c r="O1228" s="4"/>
      <c r="P1228" s="4"/>
      <c r="Q1228" s="4"/>
      <c r="R1228" s="4"/>
      <c r="S1228" s="4"/>
      <c r="T1228" s="40"/>
      <c r="U1228" s="4"/>
      <c r="V1228" s="4"/>
      <c r="W1228" s="5"/>
      <c r="X1228" s="5"/>
      <c r="Y1228" s="5"/>
      <c r="Z1228" s="5"/>
      <c r="AA1228" s="5"/>
      <c r="AC1228" s="4"/>
    </row>
    <row r="1229" spans="4:29" ht="12" customHeight="1" x14ac:dyDescent="0.25">
      <c r="D1229" s="4"/>
      <c r="E1229" s="4"/>
      <c r="F1229" s="4"/>
      <c r="G1229" s="4"/>
      <c r="H1229" s="4"/>
      <c r="J1229" s="4"/>
      <c r="K1229" s="4"/>
      <c r="L1229" s="4"/>
      <c r="N1229" s="4"/>
      <c r="O1229" s="4"/>
      <c r="P1229" s="4"/>
      <c r="Q1229" s="4"/>
      <c r="R1229" s="4"/>
      <c r="S1229" s="4"/>
      <c r="T1229" s="40"/>
      <c r="U1229" s="4"/>
      <c r="V1229" s="4"/>
      <c r="W1229" s="5"/>
      <c r="X1229" s="5"/>
      <c r="Y1229" s="5"/>
      <c r="Z1229" s="5"/>
      <c r="AA1229" s="5"/>
      <c r="AC1229" s="4"/>
    </row>
    <row r="1230" spans="4:29" ht="12" customHeight="1" x14ac:dyDescent="0.25">
      <c r="D1230" s="4"/>
      <c r="E1230" s="4"/>
      <c r="F1230" s="4"/>
      <c r="G1230" s="4"/>
      <c r="H1230" s="40"/>
      <c r="J1230" s="4"/>
      <c r="K1230" s="4"/>
      <c r="L1230" s="4"/>
      <c r="N1230" s="4"/>
      <c r="O1230" s="4"/>
      <c r="P1230" s="4"/>
      <c r="Q1230" s="4"/>
      <c r="R1230" s="4"/>
      <c r="S1230" s="4"/>
      <c r="T1230" s="40"/>
      <c r="U1230" s="4"/>
      <c r="V1230" s="4"/>
      <c r="W1230" s="5"/>
      <c r="X1230" s="5"/>
      <c r="Y1230" s="5"/>
      <c r="Z1230" s="5"/>
      <c r="AA1230" s="5"/>
      <c r="AC1230" s="4"/>
    </row>
    <row r="1231" spans="4:29" ht="12" customHeight="1" x14ac:dyDescent="0.25">
      <c r="D1231" s="4"/>
      <c r="E1231" s="4"/>
      <c r="F1231" s="4"/>
      <c r="G1231" s="4"/>
      <c r="H1231" s="40"/>
      <c r="J1231" s="4"/>
      <c r="K1231" s="4"/>
      <c r="L1231" s="4"/>
      <c r="N1231" s="4"/>
      <c r="O1231" s="4"/>
      <c r="P1231" s="4"/>
      <c r="Q1231" s="4"/>
      <c r="R1231" s="4"/>
      <c r="S1231" s="4"/>
      <c r="T1231" s="40"/>
      <c r="U1231" s="4"/>
      <c r="V1231" s="4"/>
      <c r="W1231" s="5"/>
      <c r="X1231" s="5"/>
      <c r="Y1231" s="5"/>
      <c r="Z1231" s="5"/>
      <c r="AA1231" s="5"/>
      <c r="AC1231" s="4"/>
    </row>
    <row r="1232" spans="4:29" ht="12" customHeight="1" x14ac:dyDescent="0.25">
      <c r="D1232" s="4"/>
      <c r="E1232" s="4"/>
      <c r="F1232" s="4"/>
      <c r="G1232" s="4"/>
      <c r="H1232" s="4"/>
      <c r="J1232" s="4"/>
      <c r="K1232" s="4"/>
      <c r="L1232" s="4"/>
      <c r="N1232" s="4"/>
      <c r="O1232" s="4"/>
      <c r="P1232" s="4"/>
      <c r="Q1232" s="4"/>
      <c r="R1232" s="4"/>
      <c r="S1232" s="4"/>
      <c r="T1232" s="40"/>
      <c r="U1232" s="4"/>
      <c r="V1232" s="4"/>
      <c r="W1232" s="5"/>
      <c r="X1232" s="5"/>
      <c r="Y1232" s="5"/>
      <c r="Z1232" s="5"/>
      <c r="AA1232" s="5"/>
      <c r="AC1232" s="4"/>
    </row>
    <row r="1233" spans="4:29" ht="12" customHeight="1" x14ac:dyDescent="0.25">
      <c r="D1233" s="4"/>
      <c r="E1233" s="4"/>
      <c r="F1233" s="4"/>
      <c r="G1233" s="4"/>
      <c r="H1233" s="40"/>
      <c r="J1233" s="4"/>
      <c r="K1233" s="4"/>
      <c r="L1233" s="4"/>
      <c r="N1233" s="4"/>
      <c r="O1233" s="4"/>
      <c r="P1233" s="4"/>
      <c r="Q1233" s="4"/>
      <c r="R1233" s="4"/>
      <c r="S1233" s="4"/>
      <c r="T1233" s="40"/>
      <c r="U1233" s="4"/>
      <c r="V1233" s="4"/>
      <c r="W1233" s="5"/>
      <c r="X1233" s="5"/>
      <c r="Y1233" s="5"/>
      <c r="Z1233" s="5"/>
      <c r="AA1233" s="5"/>
      <c r="AC1233" s="4"/>
    </row>
    <row r="1234" spans="4:29" ht="12" customHeight="1" x14ac:dyDescent="0.25">
      <c r="D1234" s="4"/>
      <c r="E1234" s="4"/>
      <c r="F1234" s="4"/>
      <c r="G1234" s="4"/>
      <c r="H1234" s="4"/>
      <c r="J1234" s="4"/>
      <c r="K1234" s="4"/>
      <c r="L1234" s="4"/>
      <c r="N1234" s="4"/>
      <c r="O1234" s="4"/>
      <c r="P1234" s="4"/>
      <c r="Q1234" s="4"/>
      <c r="R1234" s="4"/>
      <c r="S1234" s="4"/>
      <c r="T1234" s="40"/>
      <c r="U1234" s="4"/>
      <c r="V1234" s="4"/>
      <c r="W1234" s="5"/>
      <c r="X1234" s="5"/>
      <c r="Y1234" s="5"/>
      <c r="Z1234" s="5"/>
      <c r="AA1234" s="5"/>
      <c r="AC1234" s="4"/>
    </row>
    <row r="1235" spans="4:29" ht="12" customHeight="1" x14ac:dyDescent="0.25">
      <c r="D1235" s="4"/>
      <c r="E1235" s="4"/>
      <c r="F1235" s="4"/>
      <c r="G1235" s="4"/>
      <c r="H1235" s="4"/>
      <c r="J1235" s="4"/>
      <c r="K1235" s="4"/>
      <c r="L1235" s="4"/>
      <c r="N1235" s="4"/>
      <c r="O1235" s="4"/>
      <c r="P1235" s="4"/>
      <c r="Q1235" s="4"/>
      <c r="R1235" s="4"/>
      <c r="S1235" s="4"/>
      <c r="T1235" s="40"/>
      <c r="U1235" s="4"/>
      <c r="V1235" s="4"/>
      <c r="W1235" s="5"/>
      <c r="X1235" s="5"/>
      <c r="Y1235" s="5"/>
      <c r="Z1235" s="5"/>
      <c r="AA1235" s="5"/>
      <c r="AC1235" s="4"/>
    </row>
    <row r="1236" spans="4:29" ht="12" customHeight="1" x14ac:dyDescent="0.25">
      <c r="D1236" s="4"/>
      <c r="E1236" s="4"/>
      <c r="F1236" s="4"/>
      <c r="G1236" s="4"/>
      <c r="H1236" s="4"/>
      <c r="J1236" s="4"/>
      <c r="K1236" s="4"/>
      <c r="L1236" s="4"/>
      <c r="N1236" s="4"/>
      <c r="O1236" s="4"/>
      <c r="P1236" s="4"/>
      <c r="Q1236" s="4"/>
      <c r="R1236" s="4"/>
      <c r="S1236" s="4"/>
      <c r="T1236" s="40"/>
      <c r="U1236" s="4"/>
      <c r="V1236" s="4"/>
      <c r="W1236" s="5"/>
      <c r="X1236" s="5"/>
      <c r="Y1236" s="5"/>
      <c r="Z1236" s="5"/>
      <c r="AA1236" s="5"/>
      <c r="AC1236" s="4"/>
    </row>
    <row r="1237" spans="4:29" ht="12" customHeight="1" x14ac:dyDescent="0.25">
      <c r="D1237" s="4"/>
      <c r="E1237" s="4"/>
      <c r="F1237" s="4"/>
      <c r="G1237" s="4"/>
      <c r="H1237" s="40"/>
      <c r="J1237" s="4"/>
      <c r="K1237" s="4"/>
      <c r="L1237" s="4"/>
      <c r="N1237" s="4"/>
      <c r="O1237" s="4"/>
      <c r="P1237" s="4"/>
      <c r="Q1237" s="4"/>
      <c r="R1237" s="4"/>
      <c r="S1237" s="4"/>
      <c r="T1237" s="40"/>
      <c r="U1237" s="4"/>
      <c r="V1237" s="4"/>
      <c r="W1237" s="5"/>
      <c r="X1237" s="5"/>
      <c r="Y1237" s="5"/>
      <c r="Z1237" s="5"/>
      <c r="AA1237" s="5"/>
      <c r="AC1237" s="4"/>
    </row>
    <row r="1238" spans="4:29" ht="12" customHeight="1" x14ac:dyDescent="0.25">
      <c r="D1238" s="4"/>
      <c r="E1238" s="4"/>
      <c r="F1238" s="4"/>
      <c r="G1238" s="4"/>
      <c r="H1238" s="40"/>
      <c r="J1238" s="4"/>
      <c r="K1238" s="4"/>
      <c r="L1238" s="4"/>
      <c r="N1238" s="4"/>
      <c r="O1238" s="4"/>
      <c r="P1238" s="4"/>
      <c r="Q1238" s="4"/>
      <c r="R1238" s="4"/>
      <c r="S1238" s="4"/>
      <c r="T1238" s="40"/>
      <c r="U1238" s="4"/>
      <c r="V1238" s="4"/>
      <c r="W1238" s="5"/>
      <c r="X1238" s="5"/>
      <c r="Y1238" s="5"/>
      <c r="Z1238" s="5"/>
      <c r="AA1238" s="5"/>
      <c r="AC1238" s="4"/>
    </row>
    <row r="1239" spans="4:29" ht="12" customHeight="1" x14ac:dyDescent="0.25">
      <c r="D1239" s="4"/>
      <c r="E1239" s="4"/>
      <c r="F1239" s="4"/>
      <c r="G1239" s="4"/>
      <c r="H1239" s="4"/>
      <c r="J1239" s="4"/>
      <c r="K1239" s="4"/>
      <c r="L1239" s="4"/>
      <c r="N1239" s="4"/>
      <c r="O1239" s="4"/>
      <c r="P1239" s="4"/>
      <c r="Q1239" s="4"/>
      <c r="R1239" s="4"/>
      <c r="S1239" s="4"/>
      <c r="T1239" s="40"/>
      <c r="U1239" s="4"/>
      <c r="V1239" s="4"/>
      <c r="W1239" s="5"/>
      <c r="X1239" s="5"/>
      <c r="Y1239" s="5"/>
      <c r="Z1239" s="5"/>
      <c r="AA1239" s="5"/>
      <c r="AC1239" s="4"/>
    </row>
    <row r="1240" spans="4:29" ht="12" customHeight="1" x14ac:dyDescent="0.25">
      <c r="D1240" s="4"/>
      <c r="E1240" s="4"/>
      <c r="F1240" s="4"/>
      <c r="G1240" s="4"/>
      <c r="H1240" s="40"/>
      <c r="J1240" s="4"/>
      <c r="K1240" s="4"/>
      <c r="L1240" s="4"/>
      <c r="N1240" s="4"/>
      <c r="O1240" s="4"/>
      <c r="P1240" s="4"/>
      <c r="Q1240" s="4"/>
      <c r="R1240" s="4"/>
      <c r="S1240" s="4"/>
      <c r="T1240" s="40"/>
      <c r="U1240" s="4"/>
      <c r="V1240" s="4"/>
      <c r="W1240" s="5"/>
      <c r="X1240" s="5"/>
      <c r="Y1240" s="5"/>
      <c r="Z1240" s="5"/>
      <c r="AA1240" s="5"/>
      <c r="AC1240" s="4"/>
    </row>
    <row r="1241" spans="4:29" ht="12" customHeight="1" x14ac:dyDescent="0.25">
      <c r="D1241" s="4"/>
      <c r="E1241" s="4"/>
      <c r="F1241" s="4"/>
      <c r="G1241" s="4"/>
      <c r="H1241" s="4"/>
      <c r="J1241" s="4"/>
      <c r="K1241" s="4"/>
      <c r="L1241" s="4"/>
      <c r="N1241" s="4"/>
      <c r="O1241" s="4"/>
      <c r="P1241" s="4"/>
      <c r="Q1241" s="4"/>
      <c r="R1241" s="4"/>
      <c r="S1241" s="4"/>
      <c r="T1241" s="40"/>
      <c r="U1241" s="4"/>
      <c r="V1241" s="4"/>
      <c r="W1241" s="5"/>
      <c r="X1241" s="5"/>
      <c r="Y1241" s="5"/>
      <c r="Z1241" s="5"/>
      <c r="AA1241" s="5"/>
      <c r="AC1241" s="4"/>
    </row>
    <row r="1242" spans="4:29" ht="12" customHeight="1" x14ac:dyDescent="0.25">
      <c r="D1242" s="4"/>
      <c r="E1242" s="4"/>
      <c r="F1242" s="4"/>
      <c r="G1242" s="4"/>
      <c r="H1242" s="4"/>
      <c r="J1242" s="4"/>
      <c r="K1242" s="4"/>
      <c r="L1242" s="4"/>
      <c r="N1242" s="4"/>
      <c r="O1242" s="4"/>
      <c r="P1242" s="4"/>
      <c r="Q1242" s="4"/>
      <c r="R1242" s="4"/>
      <c r="S1242" s="4"/>
      <c r="T1242" s="40"/>
      <c r="U1242" s="4"/>
      <c r="V1242" s="4"/>
      <c r="W1242" s="5"/>
      <c r="X1242" s="5"/>
      <c r="Y1242" s="5"/>
      <c r="Z1242" s="5"/>
      <c r="AA1242" s="5"/>
      <c r="AC1242" s="4"/>
    </row>
    <row r="1243" spans="4:29" ht="12" customHeight="1" x14ac:dyDescent="0.25">
      <c r="D1243" s="4"/>
      <c r="E1243" s="4"/>
      <c r="F1243" s="4"/>
      <c r="G1243" s="4"/>
      <c r="H1243" s="40"/>
      <c r="J1243" s="4"/>
      <c r="K1243" s="4"/>
      <c r="L1243" s="4"/>
      <c r="N1243" s="4"/>
      <c r="O1243" s="4"/>
      <c r="P1243" s="4"/>
      <c r="Q1243" s="4"/>
      <c r="R1243" s="4"/>
      <c r="S1243" s="4"/>
      <c r="T1243" s="40"/>
      <c r="U1243" s="4"/>
      <c r="V1243" s="4"/>
      <c r="W1243" s="5"/>
      <c r="X1243" s="5"/>
      <c r="Y1243" s="5"/>
      <c r="Z1243" s="5"/>
      <c r="AA1243" s="5"/>
      <c r="AC1243" s="4"/>
    </row>
    <row r="1244" spans="4:29" ht="12" customHeight="1" x14ac:dyDescent="0.25">
      <c r="D1244" s="4"/>
      <c r="E1244" s="5"/>
      <c r="F1244" s="4"/>
      <c r="G1244" s="4"/>
      <c r="H1244" s="4"/>
      <c r="J1244" s="4"/>
      <c r="K1244" s="4"/>
      <c r="L1244" s="4"/>
      <c r="N1244" s="4"/>
      <c r="O1244" s="4"/>
      <c r="P1244" s="4"/>
      <c r="Q1244" s="4"/>
      <c r="R1244" s="4"/>
      <c r="S1244" s="4"/>
      <c r="T1244" s="40"/>
      <c r="U1244" s="4"/>
      <c r="V1244" s="4"/>
      <c r="W1244" s="5"/>
      <c r="X1244" s="5"/>
      <c r="Y1244" s="5"/>
      <c r="Z1244" s="5"/>
      <c r="AA1244" s="5"/>
      <c r="AC1244" s="4"/>
    </row>
    <row r="1245" spans="4:29" ht="12" customHeight="1" x14ac:dyDescent="0.25">
      <c r="D1245" s="4"/>
      <c r="E1245" s="4"/>
      <c r="F1245" s="4"/>
      <c r="G1245" s="4"/>
      <c r="H1245" s="40"/>
      <c r="J1245" s="4"/>
      <c r="K1245" s="4"/>
      <c r="L1245" s="4"/>
      <c r="N1245" s="4"/>
      <c r="O1245" s="4"/>
      <c r="P1245" s="4"/>
      <c r="Q1245" s="4"/>
      <c r="R1245" s="4"/>
      <c r="S1245" s="4"/>
      <c r="T1245" s="40"/>
      <c r="U1245" s="4"/>
      <c r="V1245" s="4"/>
      <c r="W1245" s="5"/>
      <c r="X1245" s="5"/>
      <c r="Y1245" s="5"/>
      <c r="Z1245" s="5"/>
      <c r="AA1245" s="5"/>
      <c r="AC1245" s="4"/>
    </row>
    <row r="1246" spans="4:29" ht="12" customHeight="1" x14ac:dyDescent="0.25">
      <c r="D1246" s="4"/>
      <c r="E1246" s="4"/>
      <c r="F1246" s="4"/>
      <c r="G1246" s="4"/>
      <c r="H1246" s="40"/>
      <c r="J1246" s="4"/>
      <c r="K1246" s="4"/>
      <c r="L1246" s="4"/>
      <c r="N1246" s="4"/>
      <c r="O1246" s="4"/>
      <c r="P1246" s="4"/>
      <c r="Q1246" s="4"/>
      <c r="R1246" s="4"/>
      <c r="S1246" s="4"/>
      <c r="T1246" s="40"/>
      <c r="U1246" s="4"/>
      <c r="V1246" s="4"/>
      <c r="W1246" s="5"/>
      <c r="X1246" s="5"/>
      <c r="Y1246" s="5"/>
      <c r="Z1246" s="5"/>
      <c r="AA1246" s="5"/>
      <c r="AC1246" s="4"/>
    </row>
    <row r="1247" spans="4:29" ht="12" customHeight="1" x14ac:dyDescent="0.25">
      <c r="D1247" s="4"/>
      <c r="E1247" s="4"/>
      <c r="F1247" s="4"/>
      <c r="G1247" s="4"/>
      <c r="H1247" s="40"/>
      <c r="J1247" s="4"/>
      <c r="K1247" s="4"/>
      <c r="L1247" s="4"/>
      <c r="N1247" s="4"/>
      <c r="O1247" s="4"/>
      <c r="P1247" s="4"/>
      <c r="Q1247" s="4"/>
      <c r="R1247" s="4"/>
      <c r="S1247" s="4"/>
      <c r="T1247" s="40"/>
      <c r="U1247" s="4"/>
      <c r="V1247" s="4"/>
      <c r="W1247" s="5"/>
      <c r="X1247" s="5"/>
      <c r="Y1247" s="5"/>
      <c r="Z1247" s="5"/>
      <c r="AA1247" s="5"/>
      <c r="AC1247" s="4"/>
    </row>
    <row r="1248" spans="4:29" ht="12" customHeight="1" x14ac:dyDescent="0.25">
      <c r="D1248" s="4"/>
      <c r="E1248" s="4"/>
      <c r="F1248" s="4"/>
      <c r="G1248" s="4"/>
      <c r="H1248" s="4"/>
      <c r="J1248" s="4"/>
      <c r="K1248" s="4"/>
      <c r="L1248" s="4"/>
      <c r="N1248" s="4"/>
      <c r="O1248" s="4"/>
      <c r="P1248" s="4"/>
      <c r="Q1248" s="4"/>
      <c r="R1248" s="4"/>
      <c r="S1248" s="4"/>
      <c r="T1248" s="40"/>
      <c r="U1248" s="4"/>
      <c r="V1248" s="4"/>
      <c r="W1248" s="5"/>
      <c r="X1248" s="5"/>
      <c r="Y1248" s="5"/>
      <c r="Z1248" s="5"/>
      <c r="AA1248" s="5"/>
      <c r="AC1248" s="4"/>
    </row>
    <row r="1249" spans="4:29" ht="12" customHeight="1" x14ac:dyDescent="0.25">
      <c r="D1249" s="4"/>
      <c r="E1249" s="4"/>
      <c r="F1249" s="4"/>
      <c r="G1249" s="4"/>
      <c r="H1249" s="4"/>
      <c r="J1249" s="4"/>
      <c r="K1249" s="4"/>
      <c r="L1249" s="4"/>
      <c r="N1249" s="4"/>
      <c r="O1249" s="4"/>
      <c r="P1249" s="4"/>
      <c r="Q1249" s="4"/>
      <c r="R1249" s="4"/>
      <c r="S1249" s="4"/>
      <c r="T1249" s="40"/>
      <c r="U1249" s="4"/>
      <c r="V1249" s="4"/>
      <c r="W1249" s="5"/>
      <c r="X1249" s="5"/>
      <c r="Y1249" s="5"/>
      <c r="Z1249" s="5"/>
      <c r="AA1249" s="5"/>
      <c r="AC1249" s="4"/>
    </row>
    <row r="1250" spans="4:29" ht="12" customHeight="1" x14ac:dyDescent="0.25">
      <c r="D1250" s="4"/>
      <c r="E1250" s="4"/>
      <c r="F1250" s="4"/>
      <c r="G1250" s="4"/>
      <c r="H1250" s="4"/>
      <c r="J1250" s="4"/>
      <c r="K1250" s="4"/>
      <c r="L1250" s="4"/>
      <c r="N1250" s="4"/>
      <c r="O1250" s="4"/>
      <c r="P1250" s="4"/>
      <c r="Q1250" s="4"/>
      <c r="R1250" s="4"/>
      <c r="S1250" s="4"/>
      <c r="T1250" s="40"/>
      <c r="U1250" s="4"/>
      <c r="V1250" s="4"/>
      <c r="W1250" s="5"/>
      <c r="X1250" s="5"/>
      <c r="Y1250" s="5"/>
      <c r="Z1250" s="5"/>
      <c r="AA1250" s="5"/>
      <c r="AC1250" s="4"/>
    </row>
    <row r="1251" spans="4:29" ht="12" customHeight="1" x14ac:dyDescent="0.25">
      <c r="D1251" s="4"/>
      <c r="E1251" s="4"/>
      <c r="F1251" s="4"/>
      <c r="G1251" s="4"/>
      <c r="H1251" s="40"/>
      <c r="J1251" s="4"/>
      <c r="K1251" s="4"/>
      <c r="L1251" s="4"/>
      <c r="N1251" s="4"/>
      <c r="O1251" s="4"/>
      <c r="P1251" s="4"/>
      <c r="Q1251" s="4"/>
      <c r="R1251" s="4"/>
      <c r="S1251" s="4"/>
      <c r="T1251" s="40"/>
      <c r="U1251" s="4"/>
      <c r="V1251" s="4"/>
      <c r="W1251" s="5"/>
      <c r="X1251" s="5"/>
      <c r="Y1251" s="5"/>
      <c r="Z1251" s="5"/>
      <c r="AA1251" s="5"/>
      <c r="AC1251" s="4"/>
    </row>
    <row r="1252" spans="4:29" ht="12" customHeight="1" x14ac:dyDescent="0.25">
      <c r="D1252" s="5"/>
      <c r="E1252" s="4"/>
      <c r="F1252" s="4"/>
      <c r="G1252" s="4"/>
      <c r="H1252" s="40"/>
      <c r="J1252" s="4"/>
      <c r="K1252" s="5"/>
      <c r="L1252" s="5"/>
      <c r="N1252" s="4"/>
      <c r="O1252" s="4"/>
      <c r="P1252" s="4"/>
      <c r="Q1252" s="4"/>
      <c r="R1252" s="4"/>
      <c r="S1252" s="4"/>
      <c r="T1252" s="40"/>
      <c r="U1252" s="4"/>
      <c r="V1252" s="4"/>
      <c r="W1252" s="5"/>
      <c r="X1252" s="5"/>
      <c r="Y1252" s="5"/>
      <c r="Z1252" s="5"/>
      <c r="AA1252" s="5"/>
      <c r="AC1252" s="4"/>
    </row>
    <row r="1253" spans="4:29" ht="12" customHeight="1" x14ac:dyDescent="0.25">
      <c r="D1253" s="4"/>
      <c r="E1253" s="4"/>
      <c r="F1253" s="4"/>
      <c r="G1253" s="4"/>
      <c r="H1253" s="40"/>
      <c r="J1253" s="4"/>
      <c r="K1253" s="4"/>
      <c r="L1253" s="4"/>
      <c r="N1253" s="4"/>
      <c r="O1253" s="4"/>
      <c r="P1253" s="4"/>
      <c r="Q1253" s="4"/>
      <c r="R1253" s="4"/>
      <c r="S1253" s="4"/>
      <c r="T1253" s="40"/>
      <c r="U1253" s="4"/>
      <c r="V1253" s="4"/>
      <c r="W1253" s="5"/>
      <c r="X1253" s="5"/>
      <c r="Y1253" s="5"/>
      <c r="Z1253" s="5"/>
      <c r="AA1253" s="5"/>
      <c r="AC1253" s="4"/>
    </row>
    <row r="1254" spans="4:29" ht="12" customHeight="1" x14ac:dyDescent="0.25">
      <c r="D1254" s="4"/>
      <c r="E1254" s="4"/>
      <c r="F1254" s="4"/>
      <c r="G1254" s="4"/>
      <c r="H1254" s="40"/>
      <c r="J1254" s="4"/>
      <c r="K1254" s="4"/>
      <c r="L1254" s="4"/>
      <c r="N1254" s="4"/>
      <c r="O1254" s="4"/>
      <c r="P1254" s="4"/>
      <c r="Q1254" s="4"/>
      <c r="R1254" s="4"/>
      <c r="S1254" s="4"/>
      <c r="T1254" s="40"/>
      <c r="U1254" s="4"/>
      <c r="V1254" s="4"/>
      <c r="W1254" s="5"/>
      <c r="X1254" s="5"/>
      <c r="Y1254" s="5"/>
      <c r="Z1254" s="5"/>
      <c r="AA1254" s="5"/>
      <c r="AC1254" s="4"/>
    </row>
    <row r="1255" spans="4:29" ht="12" customHeight="1" x14ac:dyDescent="0.25">
      <c r="D1255" s="4"/>
      <c r="E1255" s="4"/>
      <c r="F1255" s="4"/>
      <c r="G1255" s="4"/>
      <c r="H1255" s="40"/>
      <c r="J1255" s="4"/>
      <c r="K1255" s="4"/>
      <c r="L1255" s="4"/>
      <c r="N1255" s="4"/>
      <c r="O1255" s="4"/>
      <c r="P1255" s="4"/>
      <c r="Q1255" s="4"/>
      <c r="R1255" s="4"/>
      <c r="S1255" s="4"/>
      <c r="T1255" s="40"/>
      <c r="U1255" s="4"/>
      <c r="V1255" s="4"/>
      <c r="W1255" s="5"/>
      <c r="X1255" s="5"/>
      <c r="Y1255" s="5"/>
      <c r="Z1255" s="5"/>
      <c r="AA1255" s="5"/>
      <c r="AC1255" s="4"/>
    </row>
    <row r="1256" spans="4:29" ht="12" customHeight="1" x14ac:dyDescent="0.25">
      <c r="D1256" s="4"/>
      <c r="E1256" s="4"/>
      <c r="F1256" s="4"/>
      <c r="G1256" s="4"/>
      <c r="H1256" s="40"/>
      <c r="J1256" s="4"/>
      <c r="K1256" s="4"/>
      <c r="L1256" s="4"/>
      <c r="N1256" s="4"/>
      <c r="O1256" s="4"/>
      <c r="P1256" s="4"/>
      <c r="Q1256" s="4"/>
      <c r="R1256" s="4"/>
      <c r="S1256" s="4"/>
      <c r="T1256" s="40"/>
      <c r="U1256" s="4"/>
      <c r="V1256" s="4"/>
      <c r="W1256" s="5"/>
      <c r="X1256" s="5"/>
      <c r="Y1256" s="5"/>
      <c r="Z1256" s="5"/>
      <c r="AA1256" s="5"/>
      <c r="AC1256" s="4"/>
    </row>
    <row r="1257" spans="4:29" ht="12" customHeight="1" x14ac:dyDescent="0.25">
      <c r="D1257" s="4"/>
      <c r="E1257" s="4"/>
      <c r="F1257" s="4"/>
      <c r="G1257" s="4"/>
      <c r="H1257" s="40"/>
      <c r="J1257" s="4"/>
      <c r="K1257" s="4"/>
      <c r="L1257" s="4"/>
      <c r="N1257" s="4"/>
      <c r="O1257" s="4"/>
      <c r="P1257" s="4"/>
      <c r="Q1257" s="4"/>
      <c r="R1257" s="4"/>
      <c r="S1257" s="4"/>
      <c r="T1257" s="40"/>
      <c r="U1257" s="4"/>
      <c r="V1257" s="4"/>
      <c r="W1257" s="5"/>
      <c r="X1257" s="5"/>
      <c r="Y1257" s="5"/>
      <c r="Z1257" s="5"/>
      <c r="AA1257" s="5"/>
      <c r="AC1257" s="4"/>
    </row>
    <row r="1258" spans="4:29" ht="12" customHeight="1" x14ac:dyDescent="0.25">
      <c r="D1258" s="4"/>
      <c r="E1258" s="4"/>
      <c r="F1258" s="4"/>
      <c r="G1258" s="4"/>
      <c r="H1258" s="40"/>
      <c r="J1258" s="4"/>
      <c r="K1258" s="4"/>
      <c r="L1258" s="4"/>
      <c r="N1258" s="4"/>
      <c r="O1258" s="4"/>
      <c r="P1258" s="4"/>
      <c r="Q1258" s="4"/>
      <c r="R1258" s="4"/>
      <c r="S1258" s="4"/>
      <c r="T1258" s="40"/>
      <c r="U1258" s="4"/>
      <c r="V1258" s="4"/>
      <c r="W1258" s="5"/>
      <c r="X1258" s="5"/>
      <c r="Y1258" s="5"/>
      <c r="Z1258" s="5"/>
      <c r="AA1258" s="5"/>
      <c r="AC1258" s="4"/>
    </row>
    <row r="1259" spans="4:29" ht="12" customHeight="1" x14ac:dyDescent="0.25">
      <c r="D1259" s="4"/>
      <c r="E1259" s="4"/>
      <c r="F1259" s="4"/>
      <c r="G1259" s="4"/>
      <c r="H1259" s="4"/>
      <c r="J1259" s="4"/>
      <c r="K1259" s="4"/>
      <c r="L1259" s="4"/>
      <c r="N1259" s="4"/>
      <c r="O1259" s="4"/>
      <c r="P1259" s="4"/>
      <c r="Q1259" s="4"/>
      <c r="R1259" s="4"/>
      <c r="S1259" s="4"/>
      <c r="T1259" s="40"/>
      <c r="U1259" s="4"/>
      <c r="V1259" s="4"/>
      <c r="W1259" s="5"/>
      <c r="X1259" s="5"/>
      <c r="Y1259" s="5"/>
      <c r="Z1259" s="5"/>
      <c r="AA1259" s="5"/>
      <c r="AC1259" s="4"/>
    </row>
    <row r="1260" spans="4:29" ht="12" customHeight="1" x14ac:dyDescent="0.25">
      <c r="D1260" s="4"/>
      <c r="E1260" s="4"/>
      <c r="F1260" s="4"/>
      <c r="G1260" s="4"/>
      <c r="H1260" s="4"/>
      <c r="J1260" s="4"/>
      <c r="K1260" s="4"/>
      <c r="L1260" s="4"/>
      <c r="N1260" s="4"/>
      <c r="O1260" s="4"/>
      <c r="P1260" s="4"/>
      <c r="Q1260" s="4"/>
      <c r="R1260" s="4"/>
      <c r="S1260" s="4"/>
      <c r="T1260" s="40"/>
      <c r="U1260" s="4"/>
      <c r="V1260" s="4"/>
      <c r="W1260" s="5"/>
      <c r="X1260" s="5"/>
      <c r="Y1260" s="5"/>
      <c r="Z1260" s="5"/>
      <c r="AA1260" s="5"/>
      <c r="AC1260" s="4"/>
    </row>
    <row r="1261" spans="4:29" ht="12" customHeight="1" x14ac:dyDescent="0.25">
      <c r="D1261" s="4"/>
      <c r="E1261" s="4"/>
      <c r="F1261" s="4"/>
      <c r="G1261" s="4"/>
      <c r="H1261" s="4"/>
      <c r="J1261" s="4"/>
      <c r="K1261" s="4"/>
      <c r="L1261" s="4"/>
      <c r="N1261" s="4"/>
      <c r="O1261" s="4"/>
      <c r="P1261" s="4"/>
      <c r="Q1261" s="4"/>
      <c r="R1261" s="4"/>
      <c r="S1261" s="4"/>
      <c r="T1261" s="40"/>
      <c r="U1261" s="4"/>
      <c r="V1261" s="4"/>
      <c r="W1261" s="5"/>
      <c r="X1261" s="5"/>
      <c r="Y1261" s="5"/>
      <c r="Z1261" s="5"/>
      <c r="AA1261" s="5"/>
      <c r="AC1261" s="4"/>
    </row>
    <row r="1262" spans="4:29" ht="12" customHeight="1" x14ac:dyDescent="0.25">
      <c r="D1262" s="4"/>
      <c r="E1262" s="4"/>
      <c r="F1262" s="4"/>
      <c r="G1262" s="4"/>
      <c r="H1262" s="4"/>
      <c r="J1262" s="4"/>
      <c r="K1262" s="4"/>
      <c r="L1262" s="4"/>
      <c r="N1262" s="4"/>
      <c r="O1262" s="4"/>
      <c r="P1262" s="4"/>
      <c r="Q1262" s="4"/>
      <c r="R1262" s="4"/>
      <c r="S1262" s="4"/>
      <c r="T1262" s="40"/>
      <c r="U1262" s="4"/>
      <c r="V1262" s="4"/>
      <c r="W1262" s="5"/>
      <c r="X1262" s="5"/>
      <c r="Y1262" s="5"/>
      <c r="Z1262" s="5"/>
      <c r="AA1262" s="5"/>
      <c r="AC1262" s="4"/>
    </row>
    <row r="1263" spans="4:29" ht="12" customHeight="1" x14ac:dyDescent="0.25">
      <c r="D1263" s="4"/>
      <c r="E1263" s="4"/>
      <c r="F1263" s="4"/>
      <c r="G1263" s="4"/>
      <c r="H1263" s="40"/>
      <c r="J1263" s="4"/>
      <c r="K1263" s="4"/>
      <c r="L1263" s="4"/>
      <c r="N1263" s="4"/>
      <c r="O1263" s="4"/>
      <c r="P1263" s="4"/>
      <c r="Q1263" s="4"/>
      <c r="R1263" s="4"/>
      <c r="S1263" s="4"/>
      <c r="T1263" s="40"/>
      <c r="U1263" s="4"/>
      <c r="V1263" s="4"/>
      <c r="W1263" s="5"/>
      <c r="X1263" s="5"/>
      <c r="Y1263" s="5"/>
      <c r="Z1263" s="5"/>
      <c r="AA1263" s="5"/>
      <c r="AC1263" s="4"/>
    </row>
    <row r="1264" spans="4:29" ht="12" customHeight="1" x14ac:dyDescent="0.25">
      <c r="D1264" s="4"/>
      <c r="E1264" s="4"/>
      <c r="F1264" s="4"/>
      <c r="G1264" s="4"/>
      <c r="H1264" s="40"/>
      <c r="J1264" s="4"/>
      <c r="K1264" s="4"/>
      <c r="L1264" s="4"/>
      <c r="N1264" s="4"/>
      <c r="O1264" s="4"/>
      <c r="P1264" s="4"/>
      <c r="Q1264" s="4"/>
      <c r="R1264" s="4"/>
      <c r="S1264" s="4"/>
      <c r="T1264" s="40"/>
      <c r="U1264" s="4"/>
      <c r="V1264" s="4"/>
      <c r="W1264" s="5"/>
      <c r="X1264" s="5"/>
      <c r="Y1264" s="5"/>
      <c r="Z1264" s="5"/>
      <c r="AA1264" s="5"/>
      <c r="AC1264" s="4"/>
    </row>
    <row r="1265" spans="4:29" ht="12" customHeight="1" x14ac:dyDescent="0.25">
      <c r="D1265" s="4"/>
      <c r="E1265" s="4"/>
      <c r="F1265" s="4"/>
      <c r="G1265" s="4"/>
      <c r="H1265" s="40"/>
      <c r="J1265" s="4"/>
      <c r="K1265" s="4"/>
      <c r="L1265" s="4"/>
      <c r="N1265" s="4"/>
      <c r="O1265" s="4"/>
      <c r="P1265" s="4"/>
      <c r="Q1265" s="4"/>
      <c r="R1265" s="4"/>
      <c r="S1265" s="4"/>
      <c r="T1265" s="40"/>
      <c r="U1265" s="4"/>
      <c r="V1265" s="4"/>
      <c r="W1265" s="5"/>
      <c r="X1265" s="5"/>
      <c r="Y1265" s="5"/>
      <c r="Z1265" s="5"/>
      <c r="AA1265" s="5"/>
      <c r="AC1265" s="4"/>
    </row>
    <row r="1266" spans="4:29" ht="12" customHeight="1" x14ac:dyDescent="0.25">
      <c r="D1266" s="4"/>
      <c r="E1266" s="4"/>
      <c r="F1266" s="4"/>
      <c r="G1266" s="4"/>
      <c r="H1266" s="4"/>
      <c r="J1266" s="4"/>
      <c r="K1266" s="4"/>
      <c r="L1266" s="4"/>
      <c r="N1266" s="4"/>
      <c r="O1266" s="4"/>
      <c r="P1266" s="4"/>
      <c r="Q1266" s="4"/>
      <c r="R1266" s="4"/>
      <c r="S1266" s="4"/>
      <c r="T1266" s="40"/>
      <c r="U1266" s="4"/>
      <c r="V1266" s="4"/>
      <c r="W1266" s="5"/>
      <c r="X1266" s="5"/>
      <c r="Y1266" s="5"/>
      <c r="Z1266" s="5"/>
      <c r="AA1266" s="5"/>
      <c r="AC1266" s="4"/>
    </row>
    <row r="1267" spans="4:29" ht="12" customHeight="1" x14ac:dyDescent="0.25">
      <c r="D1267" s="4"/>
      <c r="E1267" s="4"/>
      <c r="F1267" s="4"/>
      <c r="G1267" s="4"/>
      <c r="H1267" s="40"/>
      <c r="J1267" s="4"/>
      <c r="K1267" s="4"/>
      <c r="L1267" s="4"/>
      <c r="N1267" s="4"/>
      <c r="O1267" s="4"/>
      <c r="P1267" s="4"/>
      <c r="Q1267" s="4"/>
      <c r="R1267" s="4"/>
      <c r="S1267" s="4"/>
      <c r="T1267" s="40"/>
      <c r="U1267" s="4"/>
      <c r="V1267" s="4"/>
      <c r="W1267" s="5"/>
      <c r="X1267" s="5"/>
      <c r="Y1267" s="5"/>
      <c r="Z1267" s="5"/>
      <c r="AA1267" s="5"/>
      <c r="AC1267" s="4"/>
    </row>
    <row r="1268" spans="4:29" ht="12" customHeight="1" x14ac:dyDescent="0.25">
      <c r="D1268" s="4"/>
      <c r="E1268" s="4"/>
      <c r="F1268" s="4"/>
      <c r="G1268" s="4"/>
      <c r="H1268" s="40"/>
      <c r="J1268" s="4"/>
      <c r="K1268" s="4"/>
      <c r="L1268" s="4"/>
      <c r="N1268" s="4"/>
      <c r="O1268" s="4"/>
      <c r="P1268" s="4"/>
      <c r="Q1268" s="4"/>
      <c r="R1268" s="4"/>
      <c r="S1268" s="4"/>
      <c r="T1268" s="40"/>
      <c r="U1268" s="4"/>
      <c r="V1268" s="4"/>
      <c r="W1268" s="5"/>
      <c r="X1268" s="5"/>
      <c r="Y1268" s="5"/>
      <c r="Z1268" s="5"/>
      <c r="AA1268" s="5"/>
      <c r="AC1268" s="4"/>
    </row>
    <row r="1269" spans="4:29" ht="12" customHeight="1" x14ac:dyDescent="0.25">
      <c r="D1269" s="4"/>
      <c r="E1269" s="4"/>
      <c r="F1269" s="4"/>
      <c r="G1269" s="4"/>
      <c r="H1269" s="4"/>
      <c r="J1269" s="4"/>
      <c r="K1269" s="4"/>
      <c r="L1269" s="4"/>
      <c r="N1269" s="4"/>
      <c r="O1269" s="4"/>
      <c r="P1269" s="4"/>
      <c r="Q1269" s="4"/>
      <c r="R1269" s="4"/>
      <c r="S1269" s="4"/>
      <c r="T1269" s="40"/>
      <c r="U1269" s="4"/>
      <c r="V1269" s="4"/>
      <c r="W1269" s="5"/>
      <c r="X1269" s="5"/>
      <c r="Y1269" s="5"/>
      <c r="Z1269" s="5"/>
      <c r="AA1269" s="5"/>
      <c r="AC1269" s="4"/>
    </row>
    <row r="1270" spans="4:29" ht="12" customHeight="1" x14ac:dyDescent="0.25">
      <c r="D1270" s="4"/>
      <c r="E1270" s="4"/>
      <c r="F1270" s="4"/>
      <c r="G1270" s="4"/>
      <c r="H1270" s="4"/>
      <c r="J1270" s="4"/>
      <c r="K1270" s="4"/>
      <c r="L1270" s="4"/>
      <c r="N1270" s="4"/>
      <c r="O1270" s="4"/>
      <c r="P1270" s="4"/>
      <c r="Q1270" s="4"/>
      <c r="R1270" s="4"/>
      <c r="S1270" s="4"/>
      <c r="T1270" s="40"/>
      <c r="U1270" s="4"/>
      <c r="V1270" s="4"/>
      <c r="W1270" s="5"/>
      <c r="X1270" s="5"/>
      <c r="Y1270" s="5"/>
      <c r="Z1270" s="5"/>
      <c r="AA1270" s="5"/>
      <c r="AC1270" s="4"/>
    </row>
    <row r="1271" spans="4:29" ht="12" customHeight="1" x14ac:dyDescent="0.25">
      <c r="D1271" s="4"/>
      <c r="E1271" s="4"/>
      <c r="F1271" s="4"/>
      <c r="G1271" s="4"/>
      <c r="H1271" s="4"/>
      <c r="J1271" s="4"/>
      <c r="K1271" s="4"/>
      <c r="L1271" s="4"/>
      <c r="N1271" s="4"/>
      <c r="O1271" s="4"/>
      <c r="P1271" s="4"/>
      <c r="Q1271" s="4"/>
      <c r="R1271" s="4"/>
      <c r="S1271" s="4"/>
      <c r="T1271" s="40"/>
      <c r="U1271" s="4"/>
      <c r="V1271" s="4"/>
      <c r="W1271" s="5"/>
      <c r="X1271" s="5"/>
      <c r="Y1271" s="5"/>
      <c r="Z1271" s="5"/>
      <c r="AA1271" s="5"/>
      <c r="AC1271" s="4"/>
    </row>
    <row r="1272" spans="4:29" ht="12" customHeight="1" x14ac:dyDescent="0.25">
      <c r="D1272" s="4"/>
      <c r="E1272" s="4"/>
      <c r="F1272" s="4"/>
      <c r="G1272" s="4"/>
      <c r="H1272" s="40"/>
      <c r="J1272" s="4"/>
      <c r="K1272" s="4"/>
      <c r="L1272" s="4"/>
      <c r="N1272" s="4"/>
      <c r="O1272" s="4"/>
      <c r="P1272" s="4"/>
      <c r="Q1272" s="4"/>
      <c r="R1272" s="4"/>
      <c r="S1272" s="4"/>
      <c r="T1272" s="40"/>
      <c r="U1272" s="4"/>
      <c r="V1272" s="4"/>
      <c r="W1272" s="5"/>
      <c r="X1272" s="5"/>
      <c r="Y1272" s="5"/>
      <c r="Z1272" s="5"/>
      <c r="AA1272" s="5"/>
      <c r="AC1272" s="4"/>
    </row>
    <row r="1273" spans="4:29" ht="12" customHeight="1" x14ac:dyDescent="0.25">
      <c r="D1273" s="4"/>
      <c r="E1273" s="4"/>
      <c r="F1273" s="4"/>
      <c r="G1273" s="4"/>
      <c r="H1273" s="40"/>
      <c r="J1273" s="4"/>
      <c r="K1273" s="4"/>
      <c r="L1273" s="4"/>
      <c r="N1273" s="4"/>
      <c r="O1273" s="4"/>
      <c r="P1273" s="4"/>
      <c r="Q1273" s="4"/>
      <c r="R1273" s="4"/>
      <c r="S1273" s="4"/>
      <c r="T1273" s="40"/>
      <c r="U1273" s="4"/>
      <c r="V1273" s="4"/>
      <c r="W1273" s="5"/>
      <c r="X1273" s="5"/>
      <c r="Y1273" s="5"/>
      <c r="Z1273" s="5"/>
      <c r="AA1273" s="5"/>
      <c r="AC1273" s="4"/>
    </row>
    <row r="1274" spans="4:29" ht="12" customHeight="1" x14ac:dyDescent="0.25">
      <c r="D1274" s="4"/>
      <c r="E1274" s="4"/>
      <c r="F1274" s="4"/>
      <c r="G1274" s="4"/>
      <c r="H1274" s="4"/>
      <c r="J1274" s="4"/>
      <c r="K1274" s="4"/>
      <c r="L1274" s="4"/>
      <c r="N1274" s="4"/>
      <c r="O1274" s="4"/>
      <c r="P1274" s="4"/>
      <c r="Q1274" s="4"/>
      <c r="R1274" s="4"/>
      <c r="S1274" s="4"/>
      <c r="T1274" s="40"/>
      <c r="U1274" s="4"/>
      <c r="V1274" s="4"/>
      <c r="W1274" s="5"/>
      <c r="X1274" s="5"/>
      <c r="Y1274" s="5"/>
      <c r="Z1274" s="5"/>
      <c r="AA1274" s="5"/>
      <c r="AC1274" s="4"/>
    </row>
    <row r="1275" spans="4:29" ht="12" customHeight="1" x14ac:dyDescent="0.25">
      <c r="D1275" s="4"/>
      <c r="E1275" s="4"/>
      <c r="F1275" s="4"/>
      <c r="G1275" s="4"/>
      <c r="H1275" s="40"/>
      <c r="J1275" s="4"/>
      <c r="K1275" s="4"/>
      <c r="L1275" s="4"/>
      <c r="N1275" s="4"/>
      <c r="O1275" s="4"/>
      <c r="P1275" s="4"/>
      <c r="Q1275" s="4"/>
      <c r="R1275" s="4"/>
      <c r="S1275" s="4"/>
      <c r="T1275" s="40"/>
      <c r="U1275" s="4"/>
      <c r="V1275" s="4"/>
      <c r="W1275" s="5"/>
      <c r="X1275" s="5"/>
      <c r="Y1275" s="5"/>
      <c r="Z1275" s="5"/>
      <c r="AA1275" s="5"/>
      <c r="AC1275" s="4"/>
    </row>
    <row r="1276" spans="4:29" ht="12" customHeight="1" x14ac:dyDescent="0.25">
      <c r="D1276" s="4"/>
      <c r="E1276" s="4"/>
      <c r="F1276" s="4"/>
      <c r="G1276" s="4"/>
      <c r="H1276" s="40"/>
      <c r="J1276" s="4"/>
      <c r="K1276" s="4"/>
      <c r="L1276" s="4"/>
      <c r="N1276" s="4"/>
      <c r="O1276" s="4"/>
      <c r="P1276" s="4"/>
      <c r="Q1276" s="4"/>
      <c r="R1276" s="4"/>
      <c r="S1276" s="4"/>
      <c r="T1276" s="40"/>
      <c r="U1276" s="4"/>
      <c r="V1276" s="4"/>
      <c r="W1276" s="5"/>
      <c r="X1276" s="5"/>
      <c r="Y1276" s="5"/>
      <c r="Z1276" s="5"/>
      <c r="AA1276" s="5"/>
      <c r="AC1276" s="4"/>
    </row>
    <row r="1277" spans="4:29" ht="12" customHeight="1" x14ac:dyDescent="0.25">
      <c r="D1277" s="4"/>
      <c r="E1277" s="4"/>
      <c r="F1277" s="4"/>
      <c r="G1277" s="4"/>
      <c r="H1277" s="4"/>
      <c r="J1277" s="4"/>
      <c r="K1277" s="4"/>
      <c r="L1277" s="4"/>
      <c r="N1277" s="4"/>
      <c r="O1277" s="4"/>
      <c r="P1277" s="4"/>
      <c r="Q1277" s="4"/>
      <c r="R1277" s="4"/>
      <c r="S1277" s="4"/>
      <c r="T1277" s="40"/>
      <c r="U1277" s="4"/>
      <c r="V1277" s="4"/>
      <c r="W1277" s="5"/>
      <c r="X1277" s="5"/>
      <c r="Y1277" s="5"/>
      <c r="Z1277" s="5"/>
      <c r="AA1277" s="5"/>
      <c r="AC1277" s="4"/>
    </row>
    <row r="1278" spans="4:29" ht="12" customHeight="1" x14ac:dyDescent="0.25">
      <c r="D1278" s="4"/>
      <c r="E1278" s="4"/>
      <c r="F1278" s="4"/>
      <c r="G1278" s="4"/>
      <c r="H1278" s="4"/>
      <c r="J1278" s="4"/>
      <c r="K1278" s="4"/>
      <c r="L1278" s="4"/>
      <c r="N1278" s="4"/>
      <c r="O1278" s="4"/>
      <c r="P1278" s="4"/>
      <c r="Q1278" s="4"/>
      <c r="R1278" s="4"/>
      <c r="S1278" s="4"/>
      <c r="T1278" s="40"/>
      <c r="U1278" s="4"/>
      <c r="V1278" s="4"/>
      <c r="W1278" s="5"/>
      <c r="X1278" s="5"/>
      <c r="Y1278" s="5"/>
      <c r="Z1278" s="5"/>
      <c r="AA1278" s="5"/>
      <c r="AC1278" s="4"/>
    </row>
    <row r="1279" spans="4:29" ht="12" customHeight="1" x14ac:dyDescent="0.25">
      <c r="D1279" s="4"/>
      <c r="E1279" s="4"/>
      <c r="F1279" s="4"/>
      <c r="G1279" s="4"/>
      <c r="H1279" s="40"/>
      <c r="J1279" s="4"/>
      <c r="K1279" s="4"/>
      <c r="L1279" s="4"/>
      <c r="N1279" s="4"/>
      <c r="O1279" s="4"/>
      <c r="P1279" s="4"/>
      <c r="Q1279" s="4"/>
      <c r="R1279" s="4"/>
      <c r="S1279" s="4"/>
      <c r="T1279" s="40"/>
      <c r="U1279" s="4"/>
      <c r="V1279" s="4"/>
      <c r="W1279" s="5"/>
      <c r="X1279" s="5"/>
      <c r="Y1279" s="5"/>
      <c r="Z1279" s="5"/>
      <c r="AA1279" s="5"/>
      <c r="AC1279" s="4"/>
    </row>
    <row r="1280" spans="4:29" ht="12" customHeight="1" x14ac:dyDescent="0.25">
      <c r="D1280" s="4"/>
      <c r="E1280" s="4"/>
      <c r="F1280" s="4"/>
      <c r="G1280" s="4"/>
      <c r="H1280" s="4"/>
      <c r="J1280" s="4"/>
      <c r="K1280" s="4"/>
      <c r="L1280" s="4"/>
      <c r="N1280" s="4"/>
      <c r="O1280" s="4"/>
      <c r="P1280" s="4"/>
      <c r="Q1280" s="4"/>
      <c r="R1280" s="4"/>
      <c r="S1280" s="4"/>
      <c r="T1280" s="40"/>
      <c r="U1280" s="4"/>
      <c r="V1280" s="4"/>
      <c r="W1280" s="5"/>
      <c r="X1280" s="5"/>
      <c r="Y1280" s="5"/>
      <c r="Z1280" s="5"/>
      <c r="AA1280" s="5"/>
      <c r="AC1280" s="4"/>
    </row>
    <row r="1281" spans="4:29" ht="12" customHeight="1" x14ac:dyDescent="0.25">
      <c r="D1281" s="4"/>
      <c r="E1281" s="4"/>
      <c r="F1281" s="4"/>
      <c r="G1281" s="4"/>
      <c r="H1281" s="40"/>
      <c r="J1281" s="4"/>
      <c r="K1281" s="4"/>
      <c r="L1281" s="4"/>
      <c r="N1281" s="4"/>
      <c r="O1281" s="4"/>
      <c r="P1281" s="4"/>
      <c r="Q1281" s="4"/>
      <c r="R1281" s="4"/>
      <c r="S1281" s="4"/>
      <c r="T1281" s="40"/>
      <c r="U1281" s="4"/>
      <c r="V1281" s="4"/>
      <c r="X1281" s="5"/>
      <c r="Y1281" s="5"/>
      <c r="Z1281" s="5"/>
      <c r="AA1281" s="5"/>
      <c r="AC1281" s="4"/>
    </row>
    <row r="1282" spans="4:29" ht="12" customHeight="1" x14ac:dyDescent="0.25">
      <c r="D1282" s="4"/>
      <c r="E1282" s="4"/>
      <c r="F1282" s="4"/>
      <c r="G1282" s="4"/>
      <c r="H1282" s="4"/>
      <c r="J1282" s="4"/>
      <c r="K1282" s="4"/>
      <c r="L1282" s="4"/>
      <c r="N1282" s="4"/>
      <c r="O1282" s="4"/>
      <c r="P1282" s="4"/>
      <c r="Q1282" s="4"/>
      <c r="R1282" s="4"/>
      <c r="S1282" s="4"/>
      <c r="T1282" s="40"/>
      <c r="U1282" s="4"/>
      <c r="V1282" s="4"/>
      <c r="W1282" s="5"/>
      <c r="X1282" s="5"/>
      <c r="Y1282" s="5"/>
      <c r="Z1282" s="5"/>
      <c r="AA1282" s="5"/>
      <c r="AC1282" s="4"/>
    </row>
    <row r="1283" spans="4:29" ht="12" customHeight="1" x14ac:dyDescent="0.25">
      <c r="D1283" s="4"/>
      <c r="E1283" s="4"/>
      <c r="F1283" s="4"/>
      <c r="G1283" s="4"/>
      <c r="H1283" s="40"/>
      <c r="J1283" s="4"/>
      <c r="K1283" s="4"/>
      <c r="L1283" s="4"/>
      <c r="N1283" s="4"/>
      <c r="O1283" s="4"/>
      <c r="P1283" s="4"/>
      <c r="Q1283" s="4"/>
      <c r="R1283" s="4"/>
      <c r="S1283" s="4"/>
      <c r="T1283" s="40"/>
      <c r="U1283" s="4"/>
      <c r="V1283" s="4"/>
      <c r="W1283" s="5"/>
      <c r="X1283" s="5"/>
      <c r="Y1283" s="5"/>
      <c r="Z1283" s="5"/>
      <c r="AA1283" s="5"/>
      <c r="AC1283" s="4"/>
    </row>
    <row r="1284" spans="4:29" ht="12" customHeight="1" x14ac:dyDescent="0.25">
      <c r="D1284" s="4"/>
      <c r="E1284" s="4"/>
      <c r="F1284" s="4"/>
      <c r="G1284" s="4"/>
      <c r="H1284" s="40"/>
      <c r="J1284" s="4"/>
      <c r="K1284" s="4"/>
      <c r="L1284" s="4"/>
      <c r="N1284" s="4"/>
      <c r="O1284" s="4"/>
      <c r="P1284" s="4"/>
      <c r="Q1284" s="4"/>
      <c r="R1284" s="4"/>
      <c r="S1284" s="4"/>
      <c r="T1284" s="40"/>
      <c r="U1284" s="4"/>
      <c r="V1284" s="4"/>
      <c r="W1284" s="5"/>
      <c r="X1284" s="5"/>
      <c r="Y1284" s="5"/>
      <c r="Z1284" s="5"/>
      <c r="AA1284" s="5"/>
      <c r="AC1284" s="4"/>
    </row>
    <row r="1285" spans="4:29" ht="12" customHeight="1" x14ac:dyDescent="0.25">
      <c r="D1285" s="4"/>
      <c r="E1285" s="4"/>
      <c r="F1285" s="4"/>
      <c r="G1285" s="4"/>
      <c r="H1285" s="40"/>
      <c r="J1285" s="4"/>
      <c r="K1285" s="4"/>
      <c r="L1285" s="4"/>
      <c r="N1285" s="4"/>
      <c r="O1285" s="4"/>
      <c r="P1285" s="4"/>
      <c r="Q1285" s="4"/>
      <c r="R1285" s="4"/>
      <c r="S1285" s="4"/>
      <c r="T1285" s="40"/>
      <c r="U1285" s="4"/>
      <c r="V1285" s="4"/>
      <c r="W1285" s="5"/>
      <c r="X1285" s="5"/>
      <c r="Y1285" s="5"/>
      <c r="Z1285" s="5"/>
      <c r="AA1285" s="5"/>
      <c r="AC1285" s="4"/>
    </row>
    <row r="1286" spans="4:29" ht="12" customHeight="1" x14ac:dyDescent="0.25">
      <c r="D1286" s="4"/>
      <c r="E1286" s="4"/>
      <c r="F1286" s="4"/>
      <c r="G1286" s="4"/>
      <c r="H1286" s="40"/>
      <c r="J1286" s="4"/>
      <c r="K1286" s="4"/>
      <c r="L1286" s="4"/>
      <c r="N1286" s="4"/>
      <c r="O1286" s="4"/>
      <c r="P1286" s="4"/>
      <c r="Q1286" s="4"/>
      <c r="R1286" s="4"/>
      <c r="S1286" s="4"/>
      <c r="T1286" s="40"/>
      <c r="U1286" s="4"/>
      <c r="V1286" s="4"/>
      <c r="W1286" s="5"/>
      <c r="X1286" s="5"/>
      <c r="Y1286" s="5"/>
      <c r="Z1286" s="5"/>
      <c r="AA1286" s="5"/>
      <c r="AC1286" s="4"/>
    </row>
    <row r="1287" spans="4:29" ht="12" customHeight="1" x14ac:dyDescent="0.25">
      <c r="D1287" s="4"/>
      <c r="E1287" s="4"/>
      <c r="F1287" s="4"/>
      <c r="G1287" s="4"/>
      <c r="H1287" s="4"/>
      <c r="J1287" s="4"/>
      <c r="K1287" s="4"/>
      <c r="L1287" s="4"/>
      <c r="N1287" s="4"/>
      <c r="O1287" s="4"/>
      <c r="P1287" s="4"/>
      <c r="Q1287" s="4"/>
      <c r="R1287" s="4"/>
      <c r="S1287" s="4"/>
      <c r="T1287" s="40"/>
      <c r="U1287" s="4"/>
      <c r="V1287" s="4"/>
      <c r="W1287" s="5"/>
      <c r="X1287" s="5"/>
      <c r="Y1287" s="5"/>
      <c r="Z1287" s="5"/>
      <c r="AA1287" s="5"/>
      <c r="AC1287" s="4"/>
    </row>
    <row r="1288" spans="4:29" ht="12" customHeight="1" x14ac:dyDescent="0.25">
      <c r="D1288" s="4"/>
      <c r="E1288" s="4"/>
      <c r="F1288" s="4"/>
      <c r="G1288" s="4"/>
      <c r="H1288" s="40"/>
      <c r="J1288" s="4"/>
      <c r="K1288" s="4"/>
      <c r="L1288" s="4"/>
      <c r="N1288" s="4"/>
      <c r="O1288" s="4"/>
      <c r="P1288" s="4"/>
      <c r="Q1288" s="4"/>
      <c r="R1288" s="4"/>
      <c r="S1288" s="4"/>
      <c r="T1288" s="40"/>
      <c r="U1288" s="4"/>
      <c r="V1288" s="4"/>
      <c r="W1288" s="5"/>
      <c r="X1288" s="5"/>
      <c r="Y1288" s="5"/>
      <c r="Z1288" s="5"/>
      <c r="AA1288" s="5"/>
      <c r="AC1288" s="4"/>
    </row>
    <row r="1289" spans="4:29" ht="12" customHeight="1" x14ac:dyDescent="0.25">
      <c r="D1289" s="4"/>
      <c r="E1289" s="4"/>
      <c r="F1289" s="4"/>
      <c r="G1289" s="4"/>
      <c r="H1289" s="4"/>
      <c r="J1289" s="4"/>
      <c r="K1289" s="4"/>
      <c r="L1289" s="4"/>
      <c r="N1289" s="4"/>
      <c r="O1289" s="4"/>
      <c r="P1289" s="4"/>
      <c r="Q1289" s="4"/>
      <c r="R1289" s="4"/>
      <c r="S1289" s="4"/>
      <c r="T1289" s="40"/>
      <c r="U1289" s="4"/>
      <c r="V1289" s="4"/>
      <c r="W1289" s="5"/>
      <c r="X1289" s="5"/>
      <c r="Y1289" s="5"/>
      <c r="Z1289" s="5"/>
      <c r="AA1289" s="5"/>
      <c r="AC1289" s="4"/>
    </row>
    <row r="1290" spans="4:29" ht="12" customHeight="1" x14ac:dyDescent="0.25">
      <c r="D1290" s="4"/>
      <c r="E1290" s="4"/>
      <c r="F1290" s="4"/>
      <c r="G1290" s="4"/>
      <c r="H1290" s="40"/>
      <c r="J1290" s="4"/>
      <c r="K1290" s="4"/>
      <c r="L1290" s="4"/>
      <c r="N1290" s="4"/>
      <c r="O1290" s="4"/>
      <c r="P1290" s="4"/>
      <c r="Q1290" s="4"/>
      <c r="R1290" s="4"/>
      <c r="S1290" s="4"/>
      <c r="T1290" s="40"/>
      <c r="U1290" s="4"/>
      <c r="V1290" s="4"/>
      <c r="W1290" s="5"/>
      <c r="X1290" s="5"/>
      <c r="Y1290" s="5"/>
      <c r="Z1290" s="5"/>
      <c r="AA1290" s="5"/>
      <c r="AC1290" s="4"/>
    </row>
    <row r="1291" spans="4:29" ht="12" customHeight="1" x14ac:dyDescent="0.25">
      <c r="D1291" s="4"/>
      <c r="E1291" s="4"/>
      <c r="F1291" s="4"/>
      <c r="G1291" s="4"/>
      <c r="H1291" s="4"/>
      <c r="J1291" s="4"/>
      <c r="K1291" s="4"/>
      <c r="L1291" s="4"/>
      <c r="N1291" s="4"/>
      <c r="O1291" s="4"/>
      <c r="P1291" s="4"/>
      <c r="Q1291" s="4"/>
      <c r="R1291" s="4"/>
      <c r="S1291" s="4"/>
      <c r="T1291" s="40"/>
      <c r="U1291" s="4"/>
      <c r="V1291" s="4"/>
      <c r="W1291" s="5"/>
      <c r="X1291" s="5"/>
      <c r="Y1291" s="5"/>
      <c r="Z1291" s="5"/>
      <c r="AA1291" s="5"/>
      <c r="AC1291" s="4"/>
    </row>
    <row r="1292" spans="4:29" ht="12" customHeight="1" x14ac:dyDescent="0.25">
      <c r="D1292" s="4"/>
      <c r="E1292" s="4"/>
      <c r="F1292" s="4"/>
      <c r="G1292" s="4"/>
      <c r="H1292" s="40"/>
      <c r="J1292" s="4"/>
      <c r="K1292" s="4"/>
      <c r="L1292" s="4"/>
      <c r="N1292" s="4"/>
      <c r="O1292" s="4"/>
      <c r="P1292" s="4"/>
      <c r="Q1292" s="4"/>
      <c r="R1292" s="4"/>
      <c r="S1292" s="4"/>
      <c r="T1292" s="40"/>
      <c r="U1292" s="4"/>
      <c r="V1292" s="4"/>
      <c r="W1292" s="5"/>
      <c r="X1292" s="5"/>
      <c r="Y1292" s="5"/>
      <c r="Z1292" s="5"/>
      <c r="AA1292" s="5"/>
      <c r="AC1292" s="4"/>
    </row>
    <row r="1293" spans="4:29" ht="12" customHeight="1" x14ac:dyDescent="0.25">
      <c r="D1293" s="4"/>
      <c r="E1293" s="4"/>
      <c r="F1293" s="4"/>
      <c r="G1293" s="4"/>
      <c r="H1293" s="40"/>
      <c r="J1293" s="4"/>
      <c r="K1293" s="4"/>
      <c r="L1293" s="4"/>
      <c r="N1293" s="4"/>
      <c r="O1293" s="4"/>
      <c r="P1293" s="4"/>
      <c r="Q1293" s="4"/>
      <c r="R1293" s="4"/>
      <c r="S1293" s="4"/>
      <c r="T1293" s="40"/>
      <c r="U1293" s="4"/>
      <c r="V1293" s="4"/>
      <c r="W1293" s="5"/>
      <c r="X1293" s="5"/>
      <c r="Y1293" s="5"/>
      <c r="Z1293" s="5"/>
      <c r="AA1293" s="5"/>
      <c r="AC1293" s="4"/>
    </row>
    <row r="1294" spans="4:29" ht="12" customHeight="1" x14ac:dyDescent="0.25">
      <c r="D1294" s="4"/>
      <c r="E1294" s="4"/>
      <c r="F1294" s="4"/>
      <c r="G1294" s="4"/>
      <c r="H1294" s="40"/>
      <c r="J1294" s="4"/>
      <c r="K1294" s="4"/>
      <c r="L1294" s="4"/>
      <c r="N1294" s="4"/>
      <c r="O1294" s="4"/>
      <c r="P1294" s="4"/>
      <c r="Q1294" s="4"/>
      <c r="R1294" s="4"/>
      <c r="S1294" s="4"/>
      <c r="T1294" s="40"/>
      <c r="U1294" s="4"/>
      <c r="V1294" s="4"/>
      <c r="W1294" s="5"/>
      <c r="X1294" s="5"/>
      <c r="Y1294" s="5"/>
      <c r="Z1294" s="5"/>
      <c r="AA1294" s="5"/>
      <c r="AC1294" s="4"/>
    </row>
    <row r="1295" spans="4:29" ht="12" customHeight="1" x14ac:dyDescent="0.25">
      <c r="D1295" s="4"/>
      <c r="E1295" s="4"/>
      <c r="F1295" s="4"/>
      <c r="G1295" s="4"/>
      <c r="H1295" s="4"/>
      <c r="J1295" s="4"/>
      <c r="K1295" s="4"/>
      <c r="L1295" s="4"/>
      <c r="N1295" s="4"/>
      <c r="O1295" s="4"/>
      <c r="P1295" s="4"/>
      <c r="Q1295" s="4"/>
      <c r="R1295" s="4"/>
      <c r="S1295" s="4"/>
      <c r="T1295" s="40"/>
      <c r="U1295" s="4"/>
      <c r="V1295" s="4"/>
      <c r="W1295" s="5"/>
      <c r="X1295" s="5"/>
      <c r="Y1295" s="5"/>
      <c r="Z1295" s="5"/>
      <c r="AA1295" s="5"/>
      <c r="AC1295" s="4"/>
    </row>
    <row r="1296" spans="4:29" ht="12" customHeight="1" x14ac:dyDescent="0.25">
      <c r="D1296" s="4"/>
      <c r="E1296" s="4"/>
      <c r="F1296" s="4"/>
      <c r="G1296" s="4"/>
      <c r="H1296" s="40"/>
      <c r="J1296" s="4"/>
      <c r="K1296" s="4"/>
      <c r="L1296" s="4"/>
      <c r="N1296" s="4"/>
      <c r="O1296" s="4"/>
      <c r="P1296" s="4"/>
      <c r="Q1296" s="4"/>
      <c r="R1296" s="4"/>
      <c r="S1296" s="4"/>
      <c r="T1296" s="40"/>
      <c r="U1296" s="4"/>
      <c r="V1296" s="4"/>
      <c r="W1296" s="5"/>
      <c r="X1296" s="5"/>
      <c r="Y1296" s="5"/>
      <c r="Z1296" s="5"/>
      <c r="AA1296" s="5"/>
      <c r="AC1296" s="4"/>
    </row>
    <row r="1297" spans="4:29" ht="12" customHeight="1" x14ac:dyDescent="0.25">
      <c r="D1297" s="4"/>
      <c r="E1297" s="4"/>
      <c r="F1297" s="4"/>
      <c r="G1297" s="4"/>
      <c r="H1297" s="40"/>
      <c r="J1297" s="4"/>
      <c r="K1297" s="4"/>
      <c r="L1297" s="4"/>
      <c r="N1297" s="4"/>
      <c r="O1297" s="4"/>
      <c r="P1297" s="4"/>
      <c r="Q1297" s="4"/>
      <c r="R1297" s="4"/>
      <c r="S1297" s="4"/>
      <c r="T1297" s="40"/>
      <c r="U1297" s="4"/>
      <c r="V1297" s="4"/>
      <c r="W1297" s="5"/>
      <c r="X1297" s="5"/>
      <c r="Y1297" s="5"/>
      <c r="Z1297" s="5"/>
      <c r="AA1297" s="5"/>
      <c r="AC1297" s="4"/>
    </row>
    <row r="1298" spans="4:29" ht="12" customHeight="1" x14ac:dyDescent="0.25">
      <c r="D1298" s="4"/>
      <c r="E1298" s="4"/>
      <c r="F1298" s="4"/>
      <c r="G1298" s="4"/>
      <c r="H1298" s="4"/>
      <c r="J1298" s="4"/>
      <c r="K1298" s="4"/>
      <c r="L1298" s="4"/>
      <c r="N1298" s="4"/>
      <c r="O1298" s="4"/>
      <c r="P1298" s="4"/>
      <c r="Q1298" s="4"/>
      <c r="R1298" s="4"/>
      <c r="S1298" s="4"/>
      <c r="T1298" s="40"/>
      <c r="U1298" s="4"/>
      <c r="V1298" s="4"/>
      <c r="W1298" s="5"/>
      <c r="X1298" s="5"/>
      <c r="Y1298" s="5"/>
      <c r="Z1298" s="5"/>
      <c r="AA1298" s="5"/>
      <c r="AC1298" s="4"/>
    </row>
    <row r="1299" spans="4:29" ht="12" customHeight="1" x14ac:dyDescent="0.25">
      <c r="D1299" s="4"/>
      <c r="E1299" s="4"/>
      <c r="F1299" s="4"/>
      <c r="G1299" s="4"/>
      <c r="H1299" s="40"/>
      <c r="J1299" s="4"/>
      <c r="K1299" s="4"/>
      <c r="L1299" s="4"/>
      <c r="N1299" s="4"/>
      <c r="O1299" s="4"/>
      <c r="P1299" s="4"/>
      <c r="Q1299" s="4"/>
      <c r="R1299" s="4"/>
      <c r="S1299" s="4"/>
      <c r="T1299" s="40"/>
      <c r="U1299" s="4"/>
      <c r="V1299" s="4"/>
      <c r="W1299" s="4"/>
      <c r="X1299" s="4"/>
      <c r="Y1299" s="4"/>
      <c r="Z1299" s="4"/>
      <c r="AA1299" s="4"/>
      <c r="AC1299" s="4"/>
    </row>
    <row r="1300" spans="4:29" ht="12" customHeight="1" x14ac:dyDescent="0.25">
      <c r="D1300" s="4"/>
      <c r="E1300" s="4"/>
      <c r="F1300" s="4"/>
      <c r="G1300" s="4"/>
      <c r="H1300" s="40"/>
      <c r="J1300" s="4"/>
      <c r="K1300" s="4"/>
      <c r="L1300" s="4"/>
      <c r="N1300" s="4"/>
      <c r="O1300" s="4"/>
      <c r="P1300" s="4"/>
      <c r="Q1300" s="4"/>
      <c r="R1300" s="4"/>
      <c r="S1300" s="4"/>
      <c r="T1300" s="40"/>
      <c r="U1300" s="4"/>
      <c r="V1300" s="4"/>
      <c r="W1300" s="5"/>
      <c r="X1300" s="5"/>
      <c r="Y1300" s="5"/>
      <c r="Z1300" s="5"/>
      <c r="AA1300" s="5"/>
      <c r="AC1300" s="4"/>
    </row>
    <row r="1301" spans="4:29" ht="12" customHeight="1" x14ac:dyDescent="0.25">
      <c r="D1301" s="4"/>
      <c r="E1301" s="4"/>
      <c r="F1301" s="4"/>
      <c r="G1301" s="4"/>
      <c r="H1301" s="40"/>
      <c r="J1301" s="4"/>
      <c r="K1301" s="4"/>
      <c r="L1301" s="4"/>
      <c r="N1301" s="4"/>
      <c r="O1301" s="4"/>
      <c r="P1301" s="4"/>
      <c r="Q1301" s="4"/>
      <c r="R1301" s="4"/>
      <c r="S1301" s="4"/>
      <c r="T1301" s="40"/>
      <c r="U1301" s="4"/>
      <c r="V1301" s="4"/>
      <c r="W1301" s="5"/>
      <c r="X1301" s="5"/>
      <c r="Y1301" s="5"/>
      <c r="Z1301" s="5"/>
      <c r="AA1301" s="5"/>
      <c r="AC1301" s="4"/>
    </row>
    <row r="1302" spans="4:29" ht="12" customHeight="1" x14ac:dyDescent="0.25">
      <c r="D1302" s="4"/>
      <c r="E1302" s="4"/>
      <c r="F1302" s="4"/>
      <c r="G1302" s="4"/>
      <c r="H1302" s="4"/>
      <c r="J1302" s="4"/>
      <c r="K1302" s="4"/>
      <c r="L1302" s="4"/>
      <c r="N1302" s="4"/>
      <c r="O1302" s="4"/>
      <c r="P1302" s="4"/>
      <c r="Q1302" s="4"/>
      <c r="R1302" s="4"/>
      <c r="S1302" s="4"/>
      <c r="T1302" s="40"/>
      <c r="U1302" s="4"/>
      <c r="V1302" s="4"/>
      <c r="W1302" s="5"/>
      <c r="X1302" s="5"/>
      <c r="Y1302" s="5"/>
      <c r="Z1302" s="5"/>
      <c r="AA1302" s="5"/>
      <c r="AC1302" s="4"/>
    </row>
    <row r="1303" spans="4:29" ht="12" customHeight="1" x14ac:dyDescent="0.25">
      <c r="D1303" s="4"/>
      <c r="E1303" s="4"/>
      <c r="F1303" s="4"/>
      <c r="G1303" s="4"/>
      <c r="H1303" s="40"/>
      <c r="J1303" s="4"/>
      <c r="K1303" s="4"/>
      <c r="L1303" s="4"/>
      <c r="N1303" s="4"/>
      <c r="O1303" s="4"/>
      <c r="P1303" s="4"/>
      <c r="Q1303" s="4"/>
      <c r="R1303" s="4"/>
      <c r="S1303" s="4"/>
      <c r="T1303" s="40"/>
      <c r="U1303" s="4"/>
      <c r="V1303" s="4"/>
      <c r="W1303" s="5"/>
      <c r="X1303" s="5"/>
      <c r="Y1303" s="5"/>
      <c r="Z1303" s="5"/>
      <c r="AA1303" s="5"/>
      <c r="AC1303" s="4"/>
    </row>
    <row r="1304" spans="4:29" ht="12" customHeight="1" x14ac:dyDescent="0.25">
      <c r="D1304" s="4"/>
      <c r="E1304" s="4"/>
      <c r="F1304" s="4"/>
      <c r="G1304" s="4"/>
      <c r="H1304" s="4"/>
      <c r="J1304" s="4"/>
      <c r="K1304" s="4"/>
      <c r="L1304" s="4"/>
      <c r="N1304" s="4"/>
      <c r="O1304" s="4"/>
      <c r="P1304" s="4"/>
      <c r="Q1304" s="4"/>
      <c r="R1304" s="4"/>
      <c r="S1304" s="4"/>
      <c r="T1304" s="40"/>
      <c r="U1304" s="4"/>
      <c r="V1304" s="4"/>
      <c r="W1304" s="5"/>
      <c r="X1304" s="5"/>
      <c r="Y1304" s="5"/>
      <c r="Z1304" s="5"/>
      <c r="AA1304" s="5"/>
      <c r="AC1304" s="4"/>
    </row>
    <row r="1305" spans="4:29" ht="12" customHeight="1" x14ac:dyDescent="0.25">
      <c r="D1305" s="4"/>
      <c r="E1305" s="4"/>
      <c r="F1305" s="4"/>
      <c r="G1305" s="4"/>
      <c r="H1305" s="40"/>
      <c r="J1305" s="4"/>
      <c r="K1305" s="4"/>
      <c r="L1305" s="4"/>
      <c r="N1305" s="4"/>
      <c r="O1305" s="4"/>
      <c r="P1305" s="4"/>
      <c r="Q1305" s="4"/>
      <c r="R1305" s="4"/>
      <c r="S1305" s="4"/>
      <c r="T1305" s="40"/>
      <c r="U1305" s="4"/>
      <c r="V1305" s="4"/>
      <c r="W1305" s="5"/>
      <c r="X1305" s="5"/>
      <c r="Y1305" s="5"/>
      <c r="Z1305" s="5"/>
      <c r="AA1305" s="5"/>
      <c r="AC1305" s="4"/>
    </row>
    <row r="1306" spans="4:29" ht="12" customHeight="1" x14ac:dyDescent="0.25">
      <c r="D1306" s="4"/>
      <c r="E1306" s="4"/>
      <c r="F1306" s="4"/>
      <c r="G1306" s="4"/>
      <c r="H1306" s="40"/>
      <c r="J1306" s="4"/>
      <c r="K1306" s="4"/>
      <c r="L1306" s="4"/>
      <c r="N1306" s="4"/>
      <c r="O1306" s="4"/>
      <c r="P1306" s="4"/>
      <c r="Q1306" s="4"/>
      <c r="R1306" s="4"/>
      <c r="S1306" s="4"/>
      <c r="T1306" s="40"/>
      <c r="U1306" s="4"/>
      <c r="V1306" s="4"/>
      <c r="W1306" s="5"/>
      <c r="X1306" s="5"/>
      <c r="Y1306" s="5"/>
      <c r="Z1306" s="5"/>
      <c r="AA1306" s="5"/>
      <c r="AC1306" s="4"/>
    </row>
    <row r="1307" spans="4:29" ht="12" customHeight="1" x14ac:dyDescent="0.25">
      <c r="D1307" s="4"/>
      <c r="E1307" s="4"/>
      <c r="F1307" s="4"/>
      <c r="G1307" s="4"/>
      <c r="H1307" s="40"/>
      <c r="J1307" s="4"/>
      <c r="K1307" s="4"/>
      <c r="L1307" s="4"/>
      <c r="N1307" s="4"/>
      <c r="O1307" s="4"/>
      <c r="P1307" s="4"/>
      <c r="Q1307" s="4"/>
      <c r="R1307" s="4"/>
      <c r="S1307" s="4"/>
      <c r="T1307" s="40"/>
      <c r="U1307" s="4"/>
      <c r="V1307" s="4"/>
      <c r="W1307" s="5"/>
      <c r="X1307" s="5"/>
      <c r="Y1307" s="5"/>
      <c r="Z1307" s="5"/>
      <c r="AA1307" s="5"/>
      <c r="AC1307" s="4"/>
    </row>
    <row r="1308" spans="4:29" ht="12" customHeight="1" x14ac:dyDescent="0.25">
      <c r="D1308" s="4"/>
      <c r="E1308" s="4"/>
      <c r="F1308" s="4"/>
      <c r="G1308" s="4"/>
      <c r="H1308" s="40"/>
      <c r="J1308" s="4"/>
      <c r="K1308" s="5"/>
      <c r="L1308" s="5"/>
      <c r="N1308" s="4"/>
      <c r="O1308" s="4"/>
      <c r="P1308" s="4"/>
      <c r="Q1308" s="4"/>
      <c r="R1308" s="4"/>
      <c r="S1308" s="4"/>
      <c r="T1308" s="40"/>
      <c r="U1308" s="4"/>
      <c r="V1308" s="4"/>
      <c r="W1308" s="5"/>
      <c r="X1308" s="5"/>
      <c r="Y1308" s="5"/>
      <c r="Z1308" s="5"/>
      <c r="AA1308" s="5"/>
      <c r="AC1308" s="4"/>
    </row>
    <row r="1309" spans="4:29" ht="12" customHeight="1" x14ac:dyDescent="0.25">
      <c r="D1309" s="4"/>
      <c r="E1309" s="4"/>
      <c r="F1309" s="4"/>
      <c r="G1309" s="4"/>
      <c r="H1309" s="40"/>
      <c r="J1309" s="4"/>
      <c r="K1309" s="4"/>
      <c r="L1309" s="4"/>
      <c r="N1309" s="4"/>
      <c r="O1309" s="4"/>
      <c r="P1309" s="4"/>
      <c r="Q1309" s="4"/>
      <c r="R1309" s="4"/>
      <c r="S1309" s="4"/>
      <c r="T1309" s="40"/>
      <c r="U1309" s="4"/>
      <c r="V1309" s="4"/>
      <c r="W1309" s="5"/>
      <c r="X1309" s="5"/>
      <c r="Y1309" s="5"/>
      <c r="Z1309" s="5"/>
      <c r="AA1309" s="5"/>
      <c r="AC1309" s="4"/>
    </row>
    <row r="1310" spans="4:29" ht="12" customHeight="1" x14ac:dyDescent="0.25">
      <c r="D1310" s="4"/>
      <c r="E1310" s="4"/>
      <c r="F1310" s="4"/>
      <c r="G1310" s="4"/>
      <c r="H1310" s="4"/>
      <c r="J1310" s="4"/>
      <c r="K1310" s="4"/>
      <c r="L1310" s="4"/>
      <c r="N1310" s="4"/>
      <c r="O1310" s="4"/>
      <c r="P1310" s="4"/>
      <c r="Q1310" s="4"/>
      <c r="R1310" s="4"/>
      <c r="S1310" s="4"/>
      <c r="T1310" s="40"/>
      <c r="U1310" s="4"/>
      <c r="V1310" s="4"/>
      <c r="W1310" s="5"/>
      <c r="X1310" s="5"/>
      <c r="Y1310" s="5"/>
      <c r="Z1310" s="5"/>
      <c r="AA1310" s="5"/>
      <c r="AC1310" s="4"/>
    </row>
    <row r="1311" spans="4:29" ht="12" customHeight="1" x14ac:dyDescent="0.25">
      <c r="D1311" s="4"/>
      <c r="E1311" s="4"/>
      <c r="F1311" s="4"/>
      <c r="G1311" s="4"/>
      <c r="H1311" s="40"/>
      <c r="J1311" s="4"/>
      <c r="K1311" s="4"/>
      <c r="L1311" s="4"/>
      <c r="N1311" s="4"/>
      <c r="O1311" s="4"/>
      <c r="P1311" s="4"/>
      <c r="Q1311" s="4"/>
      <c r="R1311" s="4"/>
      <c r="S1311" s="4"/>
      <c r="T1311" s="40"/>
      <c r="U1311" s="4"/>
      <c r="V1311" s="4"/>
      <c r="W1311" s="5"/>
      <c r="X1311" s="5"/>
      <c r="Y1311" s="5"/>
      <c r="Z1311" s="5"/>
      <c r="AA1311" s="5"/>
      <c r="AC1311" s="4"/>
    </row>
    <row r="1312" spans="4:29" ht="12" customHeight="1" x14ac:dyDescent="0.25">
      <c r="D1312" s="4"/>
      <c r="E1312" s="4"/>
      <c r="F1312" s="4"/>
      <c r="G1312" s="4"/>
      <c r="H1312" s="4"/>
      <c r="J1312" s="4"/>
      <c r="K1312" s="4"/>
      <c r="L1312" s="4"/>
      <c r="N1312" s="4"/>
      <c r="O1312" s="4"/>
      <c r="P1312" s="4"/>
      <c r="Q1312" s="4"/>
      <c r="R1312" s="4"/>
      <c r="S1312" s="4"/>
      <c r="T1312" s="40"/>
      <c r="U1312" s="4"/>
      <c r="V1312" s="4"/>
      <c r="W1312" s="5"/>
      <c r="X1312" s="5"/>
      <c r="Y1312" s="5"/>
      <c r="Z1312" s="5"/>
      <c r="AA1312" s="5"/>
      <c r="AC1312" s="4"/>
    </row>
    <row r="1313" spans="4:29" ht="12" customHeight="1" x14ac:dyDescent="0.25">
      <c r="D1313" s="4"/>
      <c r="E1313" s="4"/>
      <c r="F1313" s="4"/>
      <c r="G1313" s="4"/>
      <c r="H1313" s="40"/>
      <c r="J1313" s="4"/>
      <c r="K1313" s="4"/>
      <c r="L1313" s="4"/>
      <c r="N1313" s="4"/>
      <c r="O1313" s="4"/>
      <c r="P1313" s="4"/>
      <c r="Q1313" s="4"/>
      <c r="R1313" s="4"/>
      <c r="S1313" s="4"/>
      <c r="T1313" s="40"/>
      <c r="U1313" s="4"/>
      <c r="V1313" s="4"/>
      <c r="X1313" s="4"/>
      <c r="Y1313" s="4"/>
      <c r="Z1313" s="4"/>
      <c r="AA1313" s="4"/>
      <c r="AC1313" s="4"/>
    </row>
    <row r="1314" spans="4:29" ht="12" customHeight="1" x14ac:dyDescent="0.25">
      <c r="D1314" s="4"/>
      <c r="E1314" s="4"/>
      <c r="F1314" s="4"/>
      <c r="G1314" s="4"/>
      <c r="H1314" s="40"/>
      <c r="J1314" s="4"/>
      <c r="K1314" s="4"/>
      <c r="L1314" s="4"/>
      <c r="N1314" s="4"/>
      <c r="O1314" s="4"/>
      <c r="P1314" s="4"/>
      <c r="Q1314" s="4"/>
      <c r="R1314" s="4"/>
      <c r="S1314" s="4"/>
      <c r="T1314" s="40"/>
      <c r="U1314" s="4"/>
      <c r="V1314" s="4"/>
      <c r="W1314" s="5"/>
      <c r="X1314" s="5"/>
      <c r="Y1314" s="5"/>
      <c r="Z1314" s="5"/>
      <c r="AA1314" s="5"/>
      <c r="AC1314" s="4"/>
    </row>
    <row r="1315" spans="4:29" ht="12" customHeight="1" x14ac:dyDescent="0.25">
      <c r="D1315" s="4"/>
      <c r="E1315" s="4"/>
      <c r="F1315" s="4"/>
      <c r="G1315" s="4"/>
      <c r="H1315" s="4"/>
      <c r="J1315" s="4"/>
      <c r="K1315" s="4"/>
      <c r="L1315" s="4"/>
      <c r="N1315" s="4"/>
      <c r="O1315" s="4"/>
      <c r="P1315" s="4"/>
      <c r="Q1315" s="4"/>
      <c r="R1315" s="4"/>
      <c r="S1315" s="4"/>
      <c r="T1315" s="40"/>
      <c r="U1315" s="4"/>
      <c r="V1315" s="4"/>
      <c r="W1315" s="5"/>
      <c r="X1315" s="5"/>
      <c r="Y1315" s="5"/>
      <c r="Z1315" s="5"/>
      <c r="AA1315" s="5"/>
      <c r="AC1315" s="4"/>
    </row>
    <row r="1316" spans="4:29" ht="12" customHeight="1" x14ac:dyDescent="0.25">
      <c r="D1316" s="4"/>
      <c r="E1316" s="4"/>
      <c r="F1316" s="4"/>
      <c r="G1316" s="4"/>
      <c r="H1316" s="40"/>
      <c r="J1316" s="4"/>
      <c r="K1316" s="4"/>
      <c r="L1316" s="4"/>
      <c r="N1316" s="4"/>
      <c r="O1316" s="4"/>
      <c r="P1316" s="4"/>
      <c r="Q1316" s="4"/>
      <c r="R1316" s="4"/>
      <c r="S1316" s="4"/>
      <c r="T1316" s="40"/>
      <c r="U1316" s="4"/>
      <c r="V1316" s="4"/>
      <c r="W1316" s="5"/>
      <c r="X1316" s="5"/>
      <c r="Y1316" s="5"/>
      <c r="Z1316" s="5"/>
      <c r="AA1316" s="5"/>
      <c r="AC1316" s="4"/>
    </row>
    <row r="1317" spans="4:29" ht="12" customHeight="1" x14ac:dyDescent="0.25">
      <c r="D1317" s="4"/>
      <c r="E1317" s="4"/>
      <c r="F1317" s="4"/>
      <c r="G1317" s="4"/>
      <c r="H1317" s="4"/>
      <c r="J1317" s="4"/>
      <c r="K1317" s="4"/>
      <c r="L1317" s="4"/>
      <c r="N1317" s="4"/>
      <c r="O1317" s="4"/>
      <c r="P1317" s="4"/>
      <c r="Q1317" s="4"/>
      <c r="R1317" s="4"/>
      <c r="S1317" s="4"/>
      <c r="T1317" s="40"/>
      <c r="U1317" s="4"/>
      <c r="V1317" s="4"/>
      <c r="X1317" s="5"/>
      <c r="Y1317" s="5"/>
      <c r="Z1317" s="5"/>
      <c r="AA1317" s="5"/>
      <c r="AC1317" s="4"/>
    </row>
    <row r="1318" spans="4:29" ht="12" customHeight="1" x14ac:dyDescent="0.25">
      <c r="D1318" s="4"/>
      <c r="E1318" s="4"/>
      <c r="F1318" s="4"/>
      <c r="G1318" s="4"/>
      <c r="H1318" s="4"/>
      <c r="J1318" s="4"/>
      <c r="K1318" s="4"/>
      <c r="L1318" s="4"/>
      <c r="N1318" s="4"/>
      <c r="O1318" s="4"/>
      <c r="P1318" s="4"/>
      <c r="Q1318" s="4"/>
      <c r="R1318" s="4"/>
      <c r="S1318" s="4"/>
      <c r="T1318" s="40"/>
      <c r="U1318" s="4"/>
      <c r="V1318" s="4"/>
      <c r="W1318" s="5"/>
      <c r="X1318" s="5"/>
      <c r="Y1318" s="5"/>
      <c r="Z1318" s="5"/>
      <c r="AA1318" s="5"/>
      <c r="AC1318" s="4"/>
    </row>
    <row r="1319" spans="4:29" ht="12" customHeight="1" x14ac:dyDescent="0.25">
      <c r="D1319" s="4"/>
      <c r="E1319" s="4"/>
      <c r="F1319" s="4"/>
      <c r="G1319" s="4"/>
      <c r="H1319" s="40"/>
      <c r="J1319" s="4"/>
      <c r="K1319" s="4"/>
      <c r="L1319" s="4"/>
      <c r="N1319" s="4"/>
      <c r="O1319" s="4"/>
      <c r="P1319" s="4"/>
      <c r="Q1319" s="4"/>
      <c r="R1319" s="4"/>
      <c r="S1319" s="4"/>
      <c r="T1319" s="40"/>
      <c r="U1319" s="4"/>
      <c r="V1319" s="4"/>
      <c r="W1319" s="5"/>
      <c r="X1319" s="5"/>
      <c r="Y1319" s="5"/>
      <c r="Z1319" s="5"/>
      <c r="AA1319" s="5"/>
      <c r="AC1319" s="4"/>
    </row>
    <row r="1320" spans="4:29" ht="12" customHeight="1" x14ac:dyDescent="0.25">
      <c r="D1320" s="4"/>
      <c r="E1320" s="4"/>
      <c r="F1320" s="4"/>
      <c r="G1320" s="4"/>
      <c r="H1320" s="4"/>
      <c r="J1320" s="4"/>
      <c r="K1320" s="4"/>
      <c r="L1320" s="4"/>
      <c r="N1320" s="4"/>
      <c r="O1320" s="4"/>
      <c r="P1320" s="4"/>
      <c r="Q1320" s="4"/>
      <c r="R1320" s="4"/>
      <c r="S1320" s="4"/>
      <c r="T1320" s="40"/>
      <c r="U1320" s="4"/>
      <c r="V1320" s="4"/>
      <c r="W1320" s="5"/>
      <c r="X1320" s="5"/>
      <c r="Y1320" s="5"/>
      <c r="Z1320" s="5"/>
      <c r="AA1320" s="5"/>
      <c r="AC1320" s="4"/>
    </row>
    <row r="1321" spans="4:29" ht="12" customHeight="1" x14ac:dyDescent="0.25">
      <c r="D1321" s="4"/>
      <c r="E1321" s="4"/>
      <c r="F1321" s="4"/>
      <c r="G1321" s="4"/>
      <c r="H1321" s="40"/>
      <c r="J1321" s="4"/>
      <c r="K1321" s="4"/>
      <c r="L1321" s="4"/>
      <c r="N1321" s="4"/>
      <c r="O1321" s="4"/>
      <c r="P1321" s="4"/>
      <c r="Q1321" s="4"/>
      <c r="R1321" s="4"/>
      <c r="S1321" s="4"/>
      <c r="T1321" s="40"/>
      <c r="U1321" s="4"/>
      <c r="V1321" s="4"/>
      <c r="W1321" s="5"/>
      <c r="X1321" s="5"/>
      <c r="Y1321" s="5"/>
      <c r="Z1321" s="5"/>
      <c r="AA1321" s="5"/>
      <c r="AC1321" s="4"/>
    </row>
    <row r="1322" spans="4:29" ht="12" customHeight="1" x14ac:dyDescent="0.25">
      <c r="D1322" s="4"/>
      <c r="E1322" s="4"/>
      <c r="F1322" s="4"/>
      <c r="G1322" s="4"/>
      <c r="H1322" s="4"/>
      <c r="J1322" s="4"/>
      <c r="K1322" s="5"/>
      <c r="L1322" s="5"/>
      <c r="N1322" s="4"/>
      <c r="O1322" s="4"/>
      <c r="P1322" s="4"/>
      <c r="Q1322" s="4"/>
      <c r="R1322" s="4"/>
      <c r="S1322" s="4"/>
      <c r="T1322" s="40"/>
      <c r="U1322" s="4"/>
      <c r="V1322" s="4"/>
      <c r="W1322" s="5"/>
      <c r="X1322" s="5"/>
      <c r="Y1322" s="5"/>
      <c r="Z1322" s="5"/>
      <c r="AA1322" s="5"/>
      <c r="AC1322" s="4"/>
    </row>
    <row r="1323" spans="4:29" ht="12" customHeight="1" x14ac:dyDescent="0.25">
      <c r="D1323" s="4"/>
      <c r="E1323" s="4"/>
      <c r="F1323" s="4"/>
      <c r="G1323" s="4"/>
      <c r="H1323" s="4"/>
      <c r="J1323" s="4"/>
      <c r="K1323" s="4"/>
      <c r="L1323" s="4"/>
      <c r="N1323" s="4"/>
      <c r="O1323" s="4"/>
      <c r="P1323" s="4"/>
      <c r="Q1323" s="4"/>
      <c r="R1323" s="4"/>
      <c r="S1323" s="4"/>
      <c r="T1323" s="40"/>
      <c r="U1323" s="4"/>
      <c r="V1323" s="4"/>
      <c r="W1323" s="5"/>
      <c r="X1323" s="5"/>
      <c r="Y1323" s="5"/>
      <c r="Z1323" s="5"/>
      <c r="AA1323" s="5"/>
      <c r="AC1323" s="4"/>
    </row>
    <row r="1324" spans="4:29" ht="12" customHeight="1" x14ac:dyDescent="0.25">
      <c r="D1324" s="4"/>
      <c r="E1324" s="4"/>
      <c r="F1324" s="4"/>
      <c r="G1324" s="4"/>
      <c r="H1324" s="40"/>
      <c r="J1324" s="4"/>
      <c r="K1324" s="4"/>
      <c r="L1324" s="4"/>
      <c r="N1324" s="4"/>
      <c r="O1324" s="4"/>
      <c r="P1324" s="4"/>
      <c r="Q1324" s="4"/>
      <c r="R1324" s="4"/>
      <c r="S1324" s="4"/>
      <c r="T1324" s="40"/>
      <c r="U1324" s="4"/>
      <c r="V1324" s="4"/>
      <c r="W1324" s="5"/>
      <c r="X1324" s="5"/>
      <c r="Y1324" s="5"/>
      <c r="Z1324" s="5"/>
      <c r="AA1324" s="5"/>
      <c r="AC1324" s="4"/>
    </row>
    <row r="1325" spans="4:29" ht="12" customHeight="1" x14ac:dyDescent="0.25">
      <c r="D1325" s="4"/>
      <c r="E1325" s="4"/>
      <c r="F1325" s="4"/>
      <c r="G1325" s="4"/>
      <c r="H1325" s="4"/>
      <c r="J1325" s="4"/>
      <c r="K1325" s="4"/>
      <c r="L1325" s="4"/>
      <c r="N1325" s="4"/>
      <c r="O1325" s="4"/>
      <c r="P1325" s="4"/>
      <c r="Q1325" s="4"/>
      <c r="R1325" s="4"/>
      <c r="S1325" s="4"/>
      <c r="T1325" s="40"/>
      <c r="U1325" s="4"/>
      <c r="V1325" s="4"/>
      <c r="W1325" s="5"/>
      <c r="X1325" s="5"/>
      <c r="Y1325" s="5"/>
      <c r="Z1325" s="5"/>
      <c r="AA1325" s="5"/>
      <c r="AC1325" s="4"/>
    </row>
    <row r="1326" spans="4:29" ht="12" customHeight="1" x14ac:dyDescent="0.25">
      <c r="D1326" s="4"/>
      <c r="E1326" s="4"/>
      <c r="F1326" s="4"/>
      <c r="G1326" s="4"/>
      <c r="H1326" s="4"/>
      <c r="J1326" s="4"/>
      <c r="K1326" s="4"/>
      <c r="L1326" s="4"/>
      <c r="N1326" s="4"/>
      <c r="O1326" s="4"/>
      <c r="P1326" s="4"/>
      <c r="Q1326" s="4"/>
      <c r="R1326" s="4"/>
      <c r="S1326" s="4"/>
      <c r="T1326" s="40"/>
      <c r="U1326" s="4"/>
      <c r="V1326" s="4"/>
      <c r="W1326" s="5"/>
      <c r="X1326" s="5"/>
      <c r="Y1326" s="5"/>
      <c r="Z1326" s="5"/>
      <c r="AA1326" s="5"/>
      <c r="AC1326" s="4"/>
    </row>
    <row r="1327" spans="4:29" ht="12" customHeight="1" x14ac:dyDescent="0.25">
      <c r="D1327" s="4"/>
      <c r="E1327" s="4"/>
      <c r="F1327" s="4"/>
      <c r="G1327" s="4"/>
      <c r="H1327" s="40"/>
      <c r="J1327" s="4"/>
      <c r="K1327" s="4"/>
      <c r="L1327" s="4"/>
      <c r="N1327" s="4"/>
      <c r="O1327" s="4"/>
      <c r="P1327" s="4"/>
      <c r="Q1327" s="4"/>
      <c r="R1327" s="4"/>
      <c r="S1327" s="4"/>
      <c r="T1327" s="40"/>
      <c r="U1327" s="4"/>
      <c r="V1327" s="4"/>
      <c r="W1327" s="5"/>
      <c r="X1327" s="5"/>
      <c r="Y1327" s="5"/>
      <c r="Z1327" s="5"/>
      <c r="AA1327" s="5"/>
      <c r="AC1327" s="4"/>
    </row>
    <row r="1328" spans="4:29" ht="12" customHeight="1" x14ac:dyDescent="0.25">
      <c r="D1328" s="4"/>
      <c r="E1328" s="4"/>
      <c r="F1328" s="4"/>
      <c r="G1328" s="4"/>
      <c r="H1328" s="4"/>
      <c r="J1328" s="4"/>
      <c r="K1328" s="4"/>
      <c r="L1328" s="4"/>
      <c r="N1328" s="4"/>
      <c r="O1328" s="4"/>
      <c r="P1328" s="4"/>
      <c r="Q1328" s="4"/>
      <c r="R1328" s="4"/>
      <c r="S1328" s="4"/>
      <c r="T1328" s="40"/>
      <c r="U1328" s="4"/>
      <c r="V1328" s="4"/>
      <c r="W1328" s="5"/>
      <c r="X1328" s="5"/>
      <c r="Y1328" s="5"/>
      <c r="Z1328" s="5"/>
      <c r="AA1328" s="5"/>
      <c r="AC1328" s="4"/>
    </row>
    <row r="1329" spans="4:29" ht="12" customHeight="1" x14ac:dyDescent="0.25">
      <c r="D1329" s="4"/>
      <c r="E1329" s="4"/>
      <c r="F1329" s="4"/>
      <c r="G1329" s="4"/>
      <c r="H1329" s="40"/>
      <c r="J1329" s="4"/>
      <c r="K1329" s="4"/>
      <c r="L1329" s="4"/>
      <c r="N1329" s="4"/>
      <c r="O1329" s="4"/>
      <c r="P1329" s="4"/>
      <c r="Q1329" s="4"/>
      <c r="R1329" s="4"/>
      <c r="S1329" s="4"/>
      <c r="T1329" s="40"/>
      <c r="U1329" s="4"/>
      <c r="V1329" s="4"/>
      <c r="W1329" s="5"/>
      <c r="X1329" s="5"/>
      <c r="Y1329" s="5"/>
      <c r="Z1329" s="5"/>
      <c r="AA1329" s="5"/>
      <c r="AC1329" s="4"/>
    </row>
    <row r="1330" spans="4:29" ht="12" customHeight="1" x14ac:dyDescent="0.25">
      <c r="D1330" s="4"/>
      <c r="E1330" s="4"/>
      <c r="F1330" s="4"/>
      <c r="G1330" s="4"/>
      <c r="H1330" s="4"/>
      <c r="J1330" s="4"/>
      <c r="K1330" s="4"/>
      <c r="L1330" s="4"/>
      <c r="N1330" s="4"/>
      <c r="O1330" s="4"/>
      <c r="P1330" s="4"/>
      <c r="Q1330" s="4"/>
      <c r="R1330" s="4"/>
      <c r="S1330" s="4"/>
      <c r="T1330" s="40"/>
      <c r="U1330" s="4"/>
      <c r="V1330" s="4"/>
      <c r="W1330" s="5"/>
      <c r="X1330" s="5"/>
      <c r="Y1330" s="5"/>
      <c r="Z1330" s="5"/>
      <c r="AA1330" s="5"/>
      <c r="AC1330" s="4"/>
    </row>
    <row r="1331" spans="4:29" ht="12" customHeight="1" x14ac:dyDescent="0.25">
      <c r="D1331" s="4"/>
      <c r="E1331" s="4"/>
      <c r="F1331" s="4"/>
      <c r="G1331" s="4"/>
      <c r="H1331" s="4"/>
      <c r="J1331" s="4"/>
      <c r="K1331" s="4"/>
      <c r="L1331" s="4"/>
      <c r="N1331" s="4"/>
      <c r="O1331" s="4"/>
      <c r="P1331" s="4"/>
      <c r="Q1331" s="4"/>
      <c r="R1331" s="4"/>
      <c r="S1331" s="4"/>
      <c r="T1331" s="40"/>
      <c r="U1331" s="4"/>
      <c r="V1331" s="4"/>
      <c r="W1331" s="5"/>
      <c r="X1331" s="5"/>
      <c r="Y1331" s="5"/>
      <c r="Z1331" s="5"/>
      <c r="AA1331" s="5"/>
      <c r="AC1331" s="4"/>
    </row>
    <row r="1332" spans="4:29" ht="12" customHeight="1" x14ac:dyDescent="0.25">
      <c r="D1332" s="4"/>
      <c r="E1332" s="4"/>
      <c r="F1332" s="4"/>
      <c r="G1332" s="4"/>
      <c r="H1332" s="4"/>
      <c r="J1332" s="4"/>
      <c r="K1332" s="4"/>
      <c r="L1332" s="4"/>
      <c r="N1332" s="4"/>
      <c r="O1332" s="4"/>
      <c r="P1332" s="4"/>
      <c r="Q1332" s="4"/>
      <c r="R1332" s="4"/>
      <c r="S1332" s="4"/>
      <c r="T1332" s="40"/>
      <c r="U1332" s="4"/>
      <c r="V1332" s="4"/>
      <c r="W1332" s="5"/>
      <c r="X1332" s="5"/>
      <c r="Y1332" s="5"/>
      <c r="Z1332" s="5"/>
      <c r="AA1332" s="5"/>
      <c r="AC1332" s="4"/>
    </row>
    <row r="1333" spans="4:29" ht="12" customHeight="1" x14ac:dyDescent="0.25">
      <c r="D1333" s="4"/>
      <c r="E1333" s="4"/>
      <c r="F1333" s="4"/>
      <c r="G1333" s="4"/>
      <c r="H1333" s="4"/>
      <c r="J1333" s="4"/>
      <c r="K1333" s="4"/>
      <c r="L1333" s="4"/>
      <c r="N1333" s="4"/>
      <c r="O1333" s="4"/>
      <c r="P1333" s="4"/>
      <c r="Q1333" s="4"/>
      <c r="R1333" s="4"/>
      <c r="S1333" s="4"/>
      <c r="T1333" s="40"/>
      <c r="U1333" s="4"/>
      <c r="V1333" s="4"/>
      <c r="W1333" s="5"/>
      <c r="X1333" s="5"/>
      <c r="Y1333" s="5"/>
      <c r="Z1333" s="5"/>
      <c r="AA1333" s="5"/>
      <c r="AC1333" s="4"/>
    </row>
    <row r="1334" spans="4:29" ht="12" customHeight="1" x14ac:dyDescent="0.25">
      <c r="D1334" s="4"/>
      <c r="E1334" s="4"/>
      <c r="F1334" s="4"/>
      <c r="G1334" s="4"/>
      <c r="H1334" s="4"/>
      <c r="J1334" s="4"/>
      <c r="K1334" s="4"/>
      <c r="L1334" s="4"/>
      <c r="N1334" s="4"/>
      <c r="O1334" s="4"/>
      <c r="P1334" s="4"/>
      <c r="Q1334" s="4"/>
      <c r="R1334" s="4"/>
      <c r="S1334" s="4"/>
      <c r="T1334" s="40"/>
      <c r="U1334" s="4"/>
      <c r="V1334" s="4"/>
      <c r="W1334" s="5"/>
      <c r="X1334" s="5"/>
      <c r="Y1334" s="5"/>
      <c r="Z1334" s="5"/>
      <c r="AA1334" s="5"/>
      <c r="AC1334" s="4"/>
    </row>
    <row r="1335" spans="4:29" ht="12" customHeight="1" x14ac:dyDescent="0.25">
      <c r="D1335" s="4"/>
      <c r="E1335" s="4"/>
      <c r="F1335" s="4"/>
      <c r="G1335" s="4"/>
      <c r="H1335" s="4"/>
      <c r="J1335" s="4"/>
      <c r="K1335" s="4"/>
      <c r="L1335" s="4"/>
      <c r="N1335" s="4"/>
      <c r="O1335" s="4"/>
      <c r="P1335" s="4"/>
      <c r="Q1335" s="4"/>
      <c r="R1335" s="4"/>
      <c r="S1335" s="4"/>
      <c r="T1335" s="40"/>
      <c r="U1335" s="4"/>
      <c r="V1335" s="4"/>
      <c r="W1335" s="5"/>
      <c r="X1335" s="5"/>
      <c r="Y1335" s="5"/>
      <c r="Z1335" s="5"/>
      <c r="AA1335" s="5"/>
      <c r="AC1335" s="4"/>
    </row>
    <row r="1336" spans="4:29" ht="12" customHeight="1" x14ac:dyDescent="0.25">
      <c r="D1336" s="4"/>
      <c r="E1336" s="4"/>
      <c r="F1336" s="4"/>
      <c r="G1336" s="4"/>
      <c r="H1336" s="4"/>
      <c r="J1336" s="4"/>
      <c r="K1336" s="4"/>
      <c r="L1336" s="4"/>
      <c r="N1336" s="4"/>
      <c r="O1336" s="4"/>
      <c r="P1336" s="4"/>
      <c r="Q1336" s="4"/>
      <c r="R1336" s="4"/>
      <c r="S1336" s="4"/>
      <c r="T1336" s="40"/>
      <c r="U1336" s="4"/>
      <c r="V1336" s="4"/>
      <c r="W1336" s="5"/>
      <c r="X1336" s="5"/>
      <c r="Y1336" s="5"/>
      <c r="Z1336" s="5"/>
      <c r="AA1336" s="5"/>
      <c r="AC1336" s="4"/>
    </row>
    <row r="1337" spans="4:29" ht="12" customHeight="1" x14ac:dyDescent="0.25">
      <c r="D1337" s="4"/>
      <c r="E1337" s="4"/>
      <c r="F1337" s="4"/>
      <c r="G1337" s="4"/>
      <c r="H1337" s="4"/>
      <c r="J1337" s="4"/>
      <c r="K1337" s="4"/>
      <c r="L1337" s="4"/>
      <c r="N1337" s="4"/>
      <c r="O1337" s="4"/>
      <c r="P1337" s="4"/>
      <c r="Q1337" s="4"/>
      <c r="R1337" s="4"/>
      <c r="S1337" s="4"/>
      <c r="T1337" s="40"/>
      <c r="U1337" s="4"/>
      <c r="V1337" s="4"/>
      <c r="W1337" s="5"/>
      <c r="X1337" s="5"/>
      <c r="Y1337" s="5"/>
      <c r="Z1337" s="5"/>
      <c r="AA1337" s="5"/>
      <c r="AC1337" s="4"/>
    </row>
    <row r="1338" spans="4:29" ht="12" customHeight="1" x14ac:dyDescent="0.25">
      <c r="D1338" s="5"/>
      <c r="E1338" s="4"/>
      <c r="F1338" s="4"/>
      <c r="G1338" s="4"/>
      <c r="H1338" s="40"/>
      <c r="J1338" s="4"/>
      <c r="K1338" s="5"/>
      <c r="L1338" s="5"/>
      <c r="N1338" s="4"/>
      <c r="O1338" s="4"/>
      <c r="P1338" s="4"/>
      <c r="Q1338" s="4"/>
      <c r="R1338" s="4"/>
      <c r="S1338" s="4"/>
      <c r="T1338" s="40"/>
      <c r="U1338" s="4"/>
      <c r="V1338" s="4"/>
      <c r="W1338" s="5"/>
      <c r="X1338" s="5"/>
      <c r="Y1338" s="5"/>
      <c r="Z1338" s="5"/>
      <c r="AA1338" s="5"/>
      <c r="AC1338" s="4"/>
    </row>
    <row r="1339" spans="4:29" ht="12" customHeight="1" x14ac:dyDescent="0.25">
      <c r="D1339" s="4"/>
      <c r="E1339" s="4"/>
      <c r="F1339" s="4"/>
      <c r="G1339" s="4"/>
      <c r="H1339" s="40"/>
      <c r="J1339" s="4"/>
      <c r="K1339" s="4"/>
      <c r="L1339" s="4"/>
      <c r="N1339" s="4"/>
      <c r="O1339" s="4"/>
      <c r="P1339" s="4"/>
      <c r="Q1339" s="4"/>
      <c r="R1339" s="4"/>
      <c r="S1339" s="4"/>
      <c r="T1339" s="40"/>
      <c r="U1339" s="4"/>
      <c r="V1339" s="4"/>
      <c r="W1339" s="5"/>
      <c r="X1339" s="5"/>
      <c r="Y1339" s="5"/>
      <c r="Z1339" s="5"/>
      <c r="AA1339" s="5"/>
      <c r="AC1339" s="4"/>
    </row>
    <row r="1340" spans="4:29" ht="12" customHeight="1" x14ac:dyDescent="0.25">
      <c r="D1340" s="4"/>
      <c r="E1340" s="4"/>
      <c r="F1340" s="4"/>
      <c r="G1340" s="4"/>
      <c r="H1340" s="4"/>
      <c r="J1340" s="4"/>
      <c r="K1340" s="4"/>
      <c r="L1340" s="4"/>
      <c r="N1340" s="4"/>
      <c r="O1340" s="4"/>
      <c r="P1340" s="4"/>
      <c r="Q1340" s="4"/>
      <c r="R1340" s="4"/>
      <c r="S1340" s="4"/>
      <c r="T1340" s="40"/>
      <c r="U1340" s="4"/>
      <c r="V1340" s="4"/>
      <c r="W1340" s="5"/>
      <c r="X1340" s="5"/>
      <c r="Y1340" s="5"/>
      <c r="Z1340" s="5"/>
      <c r="AA1340" s="5"/>
      <c r="AC1340" s="4"/>
    </row>
    <row r="1341" spans="4:29" ht="12" customHeight="1" x14ac:dyDescent="0.25">
      <c r="D1341" s="4"/>
      <c r="E1341" s="4"/>
      <c r="F1341" s="4"/>
      <c r="G1341" s="4"/>
      <c r="H1341" s="4"/>
      <c r="J1341" s="4"/>
      <c r="K1341" s="4"/>
      <c r="L1341" s="4"/>
      <c r="N1341" s="4"/>
      <c r="O1341" s="4"/>
      <c r="P1341" s="4"/>
      <c r="Q1341" s="4"/>
      <c r="R1341" s="4"/>
      <c r="S1341" s="4"/>
      <c r="T1341" s="40"/>
      <c r="U1341" s="4"/>
      <c r="V1341" s="4"/>
      <c r="W1341" s="5"/>
      <c r="X1341" s="5"/>
      <c r="Y1341" s="5"/>
      <c r="Z1341" s="5"/>
      <c r="AA1341" s="5"/>
      <c r="AC1341" s="4"/>
    </row>
    <row r="1342" spans="4:29" ht="12" customHeight="1" x14ac:dyDescent="0.25">
      <c r="D1342" s="4"/>
      <c r="E1342" s="4"/>
      <c r="F1342" s="4"/>
      <c r="G1342" s="4"/>
      <c r="H1342" s="4"/>
      <c r="J1342" s="4"/>
      <c r="K1342" s="4"/>
      <c r="L1342" s="4"/>
      <c r="N1342" s="4"/>
      <c r="O1342" s="4"/>
      <c r="P1342" s="4"/>
      <c r="Q1342" s="4"/>
      <c r="R1342" s="4"/>
      <c r="S1342" s="4"/>
      <c r="T1342" s="40"/>
      <c r="U1342" s="4"/>
      <c r="V1342" s="4"/>
      <c r="W1342" s="5"/>
      <c r="X1342" s="5"/>
      <c r="Y1342" s="5"/>
      <c r="Z1342" s="5"/>
      <c r="AA1342" s="5"/>
      <c r="AC1342" s="4"/>
    </row>
    <row r="1343" spans="4:29" ht="12" customHeight="1" x14ac:dyDescent="0.25">
      <c r="D1343" s="5"/>
      <c r="E1343" s="4"/>
      <c r="F1343" s="4"/>
      <c r="G1343" s="4"/>
      <c r="H1343" s="4"/>
      <c r="J1343" s="4"/>
      <c r="K1343" s="5"/>
      <c r="L1343" s="5"/>
      <c r="N1343" s="4"/>
      <c r="O1343" s="4"/>
      <c r="P1343" s="4"/>
      <c r="Q1343" s="4"/>
      <c r="R1343" s="4"/>
      <c r="S1343" s="4"/>
      <c r="T1343" s="10"/>
      <c r="U1343" s="4"/>
      <c r="V1343" s="4"/>
      <c r="W1343" s="5"/>
      <c r="X1343" s="5"/>
      <c r="Y1343" s="5"/>
      <c r="Z1343" s="5"/>
      <c r="AA1343" s="5"/>
      <c r="AC1343" s="4"/>
    </row>
    <row r="1344" spans="4:29" ht="12" customHeight="1" x14ac:dyDescent="0.25">
      <c r="D1344" s="4"/>
      <c r="E1344" s="4"/>
      <c r="F1344" s="4"/>
      <c r="G1344" s="4"/>
      <c r="H1344" s="4"/>
      <c r="J1344" s="4"/>
      <c r="K1344" s="4"/>
      <c r="L1344" s="4"/>
      <c r="N1344" s="4"/>
      <c r="O1344" s="4"/>
      <c r="P1344" s="4"/>
      <c r="Q1344" s="4"/>
      <c r="R1344" s="4"/>
      <c r="S1344" s="4"/>
      <c r="T1344" s="40"/>
      <c r="U1344" s="4"/>
      <c r="W1344" s="4"/>
      <c r="X1344" s="4"/>
      <c r="Y1344" s="4"/>
      <c r="Z1344" s="4"/>
      <c r="AA1344" s="4"/>
    </row>
    <row r="1345" spans="4:29" ht="12" customHeight="1" x14ac:dyDescent="0.25">
      <c r="D1345" s="4"/>
      <c r="E1345" s="4"/>
      <c r="F1345" s="4"/>
      <c r="G1345" s="4"/>
      <c r="H1345" s="4"/>
      <c r="J1345" s="4"/>
      <c r="K1345" s="4"/>
      <c r="L1345" s="4"/>
      <c r="N1345" s="4"/>
      <c r="O1345" s="4"/>
      <c r="P1345" s="4"/>
      <c r="Q1345" s="4"/>
      <c r="R1345" s="4"/>
      <c r="S1345" s="4"/>
      <c r="T1345" s="40"/>
      <c r="U1345" s="4"/>
      <c r="V1345" s="4"/>
      <c r="W1345" s="5"/>
      <c r="X1345" s="5"/>
      <c r="Y1345" s="5"/>
      <c r="Z1345" s="5"/>
      <c r="AA1345" s="5"/>
      <c r="AC1345" s="4"/>
    </row>
    <row r="1346" spans="4:29" ht="12" customHeight="1" x14ac:dyDescent="0.25">
      <c r="D1346" s="4"/>
      <c r="E1346" s="4"/>
      <c r="F1346" s="4"/>
      <c r="G1346" s="4"/>
      <c r="H1346" s="4"/>
      <c r="J1346" s="4"/>
      <c r="K1346" s="4"/>
      <c r="L1346" s="4"/>
      <c r="N1346" s="4"/>
      <c r="O1346" s="4"/>
      <c r="P1346" s="4"/>
      <c r="Q1346" s="4"/>
      <c r="R1346" s="4"/>
      <c r="S1346" s="4"/>
      <c r="T1346" s="40"/>
      <c r="U1346" s="4"/>
      <c r="V1346" s="4"/>
      <c r="W1346" s="5"/>
      <c r="X1346" s="5"/>
      <c r="Y1346" s="5"/>
      <c r="Z1346" s="5"/>
      <c r="AA1346" s="5"/>
      <c r="AC1346" s="4"/>
    </row>
    <row r="1347" spans="4:29" ht="12" customHeight="1" x14ac:dyDescent="0.25">
      <c r="D1347" s="4"/>
      <c r="E1347" s="4"/>
      <c r="F1347" s="4"/>
      <c r="G1347" s="4"/>
      <c r="H1347" s="40"/>
      <c r="J1347" s="4"/>
      <c r="K1347" s="4"/>
      <c r="L1347" s="4"/>
      <c r="N1347" s="4"/>
      <c r="O1347" s="4"/>
      <c r="P1347" s="4"/>
      <c r="Q1347" s="4"/>
      <c r="R1347" s="4"/>
      <c r="S1347" s="4"/>
      <c r="T1347" s="40"/>
      <c r="U1347" s="4"/>
      <c r="V1347" s="4"/>
      <c r="W1347" s="5"/>
      <c r="X1347" s="5"/>
      <c r="Y1347" s="5"/>
      <c r="Z1347" s="5"/>
      <c r="AA1347" s="5"/>
      <c r="AC1347" s="4"/>
    </row>
    <row r="1348" spans="4:29" ht="12" customHeight="1" x14ac:dyDescent="0.25">
      <c r="D1348" s="4"/>
      <c r="E1348" s="4"/>
      <c r="F1348" s="4"/>
      <c r="G1348" s="4"/>
      <c r="H1348" s="4"/>
      <c r="J1348" s="4"/>
      <c r="K1348" s="4"/>
      <c r="L1348" s="4"/>
      <c r="N1348" s="4"/>
      <c r="O1348" s="4"/>
      <c r="P1348" s="4"/>
      <c r="Q1348" s="4"/>
      <c r="R1348" s="4"/>
      <c r="S1348" s="4"/>
      <c r="T1348" s="40"/>
      <c r="U1348" s="4"/>
      <c r="V1348" s="4"/>
      <c r="W1348" s="5"/>
      <c r="X1348" s="5"/>
      <c r="Y1348" s="5"/>
      <c r="Z1348" s="5"/>
      <c r="AA1348" s="5"/>
      <c r="AC1348" s="4"/>
    </row>
    <row r="1349" spans="4:29" ht="12" customHeight="1" x14ac:dyDescent="0.25">
      <c r="D1349" s="4"/>
      <c r="E1349" s="4"/>
      <c r="F1349" s="4"/>
      <c r="G1349" s="4"/>
      <c r="H1349" s="40"/>
      <c r="J1349" s="4"/>
      <c r="K1349" s="4"/>
      <c r="L1349" s="4"/>
      <c r="N1349" s="4"/>
      <c r="O1349" s="4"/>
      <c r="P1349" s="4"/>
      <c r="Q1349" s="4"/>
      <c r="R1349" s="4"/>
      <c r="S1349" s="4"/>
      <c r="T1349" s="40"/>
      <c r="U1349" s="4"/>
      <c r="V1349" s="4"/>
      <c r="W1349" s="5"/>
      <c r="X1349" s="5"/>
      <c r="Y1349" s="5"/>
      <c r="Z1349" s="5"/>
      <c r="AA1349" s="5"/>
      <c r="AC1349" s="4"/>
    </row>
    <row r="1350" spans="4:29" ht="12" customHeight="1" x14ac:dyDescent="0.25">
      <c r="D1350" s="4"/>
      <c r="E1350" s="4"/>
      <c r="F1350" s="4"/>
      <c r="G1350" s="4"/>
      <c r="H1350" s="4"/>
      <c r="J1350" s="4"/>
      <c r="K1350" s="4"/>
      <c r="L1350" s="4"/>
      <c r="N1350" s="4"/>
      <c r="O1350" s="4"/>
      <c r="P1350" s="4"/>
      <c r="Q1350" s="4"/>
      <c r="R1350" s="4"/>
      <c r="S1350" s="4"/>
      <c r="T1350" s="40"/>
      <c r="U1350" s="4"/>
      <c r="V1350" s="4"/>
      <c r="W1350" s="5"/>
      <c r="X1350" s="5"/>
      <c r="Y1350" s="5"/>
      <c r="Z1350" s="5"/>
      <c r="AA1350" s="5"/>
      <c r="AC1350" s="4"/>
    </row>
    <row r="1351" spans="4:29" ht="12" customHeight="1" x14ac:dyDescent="0.25">
      <c r="D1351" s="4"/>
      <c r="E1351" s="4"/>
      <c r="F1351" s="4"/>
      <c r="G1351" s="4"/>
      <c r="H1351" s="4"/>
      <c r="J1351" s="4"/>
      <c r="K1351" s="4"/>
      <c r="L1351" s="4"/>
      <c r="N1351" s="4"/>
      <c r="O1351" s="4"/>
      <c r="P1351" s="4"/>
      <c r="Q1351" s="4"/>
      <c r="R1351" s="4"/>
      <c r="S1351" s="4"/>
      <c r="T1351" s="40"/>
      <c r="U1351" s="4"/>
      <c r="V1351" s="4"/>
      <c r="W1351" s="5"/>
      <c r="X1351" s="5"/>
      <c r="Y1351" s="5"/>
      <c r="Z1351" s="5"/>
      <c r="AA1351" s="5"/>
      <c r="AC1351" s="4"/>
    </row>
    <row r="1352" spans="4:29" ht="12" customHeight="1" x14ac:dyDescent="0.25">
      <c r="D1352" s="4"/>
      <c r="E1352" s="4"/>
      <c r="F1352" s="4"/>
      <c r="G1352" s="4"/>
      <c r="H1352" s="4"/>
      <c r="J1352" s="4"/>
      <c r="K1352" s="4"/>
      <c r="L1352" s="4"/>
      <c r="N1352" s="4"/>
      <c r="O1352" s="4"/>
      <c r="P1352" s="4"/>
      <c r="Q1352" s="4"/>
      <c r="R1352" s="4"/>
      <c r="S1352" s="4"/>
      <c r="T1352" s="40"/>
      <c r="U1352" s="4"/>
      <c r="V1352" s="4"/>
      <c r="W1352" s="5"/>
      <c r="X1352" s="5"/>
      <c r="Y1352" s="5"/>
      <c r="Z1352" s="5"/>
      <c r="AA1352" s="5"/>
      <c r="AC1352" s="4"/>
    </row>
    <row r="1353" spans="4:29" ht="12" customHeight="1" x14ac:dyDescent="0.25">
      <c r="D1353" s="4"/>
      <c r="E1353" s="4"/>
      <c r="F1353" s="4"/>
      <c r="G1353" s="4"/>
      <c r="H1353" s="40"/>
      <c r="J1353" s="4"/>
      <c r="K1353" s="4"/>
      <c r="L1353" s="4"/>
      <c r="N1353" s="4"/>
      <c r="O1353" s="4"/>
      <c r="P1353" s="4"/>
      <c r="Q1353" s="4"/>
      <c r="R1353" s="4"/>
      <c r="S1353" s="4"/>
      <c r="T1353" s="40"/>
      <c r="U1353" s="4"/>
      <c r="V1353" s="4"/>
      <c r="W1353" s="5"/>
      <c r="X1353" s="5"/>
      <c r="Y1353" s="5"/>
      <c r="Z1353" s="5"/>
      <c r="AA1353" s="5"/>
      <c r="AC1353" s="4"/>
    </row>
    <row r="1354" spans="4:29" ht="12" customHeight="1" x14ac:dyDescent="0.25">
      <c r="D1354" s="4"/>
      <c r="E1354" s="4"/>
      <c r="F1354" s="4"/>
      <c r="G1354" s="4"/>
      <c r="H1354" s="4"/>
      <c r="J1354" s="4"/>
      <c r="K1354" s="4"/>
      <c r="L1354" s="4"/>
      <c r="N1354" s="4"/>
      <c r="O1354" s="4"/>
      <c r="P1354" s="4"/>
      <c r="Q1354" s="4"/>
      <c r="R1354" s="4"/>
      <c r="S1354" s="4"/>
      <c r="T1354" s="40"/>
      <c r="U1354" s="4"/>
      <c r="V1354" s="4"/>
      <c r="W1354" s="5"/>
      <c r="X1354" s="5"/>
      <c r="Y1354" s="5"/>
      <c r="Z1354" s="5"/>
      <c r="AA1354" s="5"/>
      <c r="AC1354" s="4"/>
    </row>
    <row r="1355" spans="4:29" ht="12" customHeight="1" x14ac:dyDescent="0.25">
      <c r="D1355" s="4"/>
      <c r="E1355" s="4"/>
      <c r="F1355" s="4"/>
      <c r="G1355" s="4"/>
      <c r="H1355" s="40"/>
      <c r="J1355" s="4"/>
      <c r="K1355" s="4"/>
      <c r="L1355" s="4"/>
      <c r="N1355" s="4"/>
      <c r="O1355" s="4"/>
      <c r="P1355" s="4"/>
      <c r="Q1355" s="4"/>
      <c r="R1355" s="4"/>
      <c r="S1355" s="4"/>
      <c r="T1355" s="40"/>
      <c r="U1355" s="4"/>
      <c r="V1355" s="4"/>
      <c r="W1355" s="5"/>
      <c r="X1355" s="5"/>
      <c r="Y1355" s="5"/>
      <c r="Z1355" s="5"/>
      <c r="AA1355" s="5"/>
      <c r="AC1355" s="4"/>
    </row>
    <row r="1356" spans="4:29" ht="12" customHeight="1" x14ac:dyDescent="0.25">
      <c r="D1356" s="4"/>
      <c r="E1356" s="4"/>
      <c r="F1356" s="4"/>
      <c r="G1356" s="4"/>
      <c r="H1356" s="4"/>
      <c r="J1356" s="4"/>
      <c r="K1356" s="4"/>
      <c r="L1356" s="4"/>
      <c r="N1356" s="4"/>
      <c r="O1356" s="4"/>
      <c r="P1356" s="4"/>
      <c r="Q1356" s="4"/>
      <c r="R1356" s="4"/>
      <c r="S1356" s="4"/>
      <c r="T1356" s="40"/>
      <c r="U1356" s="4"/>
      <c r="V1356" s="4"/>
      <c r="W1356" s="5"/>
      <c r="X1356" s="5"/>
      <c r="Y1356" s="5"/>
      <c r="Z1356" s="5"/>
      <c r="AA1356" s="5"/>
      <c r="AC1356" s="4"/>
    </row>
    <row r="1357" spans="4:29" ht="12" customHeight="1" x14ac:dyDescent="0.25">
      <c r="D1357" s="4"/>
      <c r="E1357" s="4"/>
      <c r="F1357" s="4"/>
      <c r="G1357" s="4"/>
      <c r="H1357" s="40"/>
      <c r="J1357" s="4"/>
      <c r="K1357" s="4"/>
      <c r="L1357" s="4"/>
      <c r="N1357" s="4"/>
      <c r="O1357" s="4"/>
      <c r="P1357" s="4"/>
      <c r="Q1357" s="4"/>
      <c r="R1357" s="4"/>
      <c r="S1357" s="4"/>
      <c r="T1357" s="40"/>
      <c r="U1357" s="4"/>
      <c r="V1357" s="4"/>
      <c r="W1357" s="5"/>
      <c r="X1357" s="5"/>
      <c r="Y1357" s="5"/>
      <c r="Z1357" s="5"/>
      <c r="AA1357" s="5"/>
      <c r="AC1357" s="4"/>
    </row>
    <row r="1358" spans="4:29" ht="12" customHeight="1" x14ac:dyDescent="0.25">
      <c r="D1358" s="4"/>
      <c r="E1358" s="4"/>
      <c r="F1358" s="4"/>
      <c r="G1358" s="4"/>
      <c r="H1358" s="40"/>
      <c r="J1358" s="4"/>
      <c r="K1358" s="5"/>
      <c r="L1358" s="5"/>
      <c r="N1358" s="4"/>
      <c r="O1358" s="4"/>
      <c r="P1358" s="4"/>
      <c r="Q1358" s="4"/>
      <c r="R1358" s="4"/>
      <c r="S1358" s="4"/>
      <c r="T1358" s="40"/>
      <c r="U1358" s="4"/>
      <c r="V1358" s="4"/>
      <c r="W1358" s="5"/>
      <c r="X1358" s="5"/>
      <c r="Y1358" s="5"/>
      <c r="Z1358" s="5"/>
      <c r="AA1358" s="5"/>
      <c r="AC1358" s="4"/>
    </row>
    <row r="1359" spans="4:29" ht="12" customHeight="1" x14ac:dyDescent="0.25">
      <c r="D1359" s="4"/>
      <c r="E1359" s="4"/>
      <c r="F1359" s="4"/>
      <c r="G1359" s="4"/>
      <c r="H1359" s="4"/>
      <c r="J1359" s="4"/>
      <c r="K1359" s="4"/>
      <c r="L1359" s="4"/>
      <c r="N1359" s="4"/>
      <c r="O1359" s="4"/>
      <c r="P1359" s="4"/>
      <c r="Q1359" s="4"/>
      <c r="R1359" s="4"/>
      <c r="S1359" s="4"/>
      <c r="T1359" s="40"/>
      <c r="U1359" s="4"/>
      <c r="V1359" s="4"/>
      <c r="W1359" s="5"/>
      <c r="X1359" s="5"/>
      <c r="Y1359" s="5"/>
      <c r="Z1359" s="5"/>
      <c r="AA1359" s="5"/>
      <c r="AC1359" s="4"/>
    </row>
    <row r="1360" spans="4:29" ht="12" customHeight="1" x14ac:dyDescent="0.25">
      <c r="D1360" s="4"/>
      <c r="E1360" s="4"/>
      <c r="F1360" s="4"/>
      <c r="G1360" s="4"/>
      <c r="H1360" s="40"/>
      <c r="J1360" s="4"/>
      <c r="K1360" s="4"/>
      <c r="L1360" s="4"/>
      <c r="N1360" s="4"/>
      <c r="O1360" s="4"/>
      <c r="P1360" s="4"/>
      <c r="Q1360" s="4"/>
      <c r="R1360" s="4"/>
      <c r="S1360" s="4"/>
      <c r="T1360" s="40"/>
      <c r="U1360" s="4"/>
      <c r="V1360" s="4"/>
      <c r="W1360" s="5"/>
      <c r="X1360" s="5"/>
      <c r="Y1360" s="5"/>
      <c r="Z1360" s="5"/>
      <c r="AA1360" s="5"/>
      <c r="AC1360" s="4"/>
    </row>
    <row r="1361" spans="4:29" ht="12" customHeight="1" x14ac:dyDescent="0.25">
      <c r="D1361" s="4"/>
      <c r="E1361" s="4"/>
      <c r="F1361" s="4"/>
      <c r="G1361" s="4"/>
      <c r="H1361" s="4"/>
      <c r="J1361" s="4"/>
      <c r="K1361" s="4"/>
      <c r="L1361" s="4"/>
      <c r="N1361" s="4"/>
      <c r="O1361" s="4"/>
      <c r="P1361" s="4"/>
      <c r="Q1361" s="4"/>
      <c r="R1361" s="4"/>
      <c r="S1361" s="4"/>
      <c r="T1361" s="40"/>
      <c r="U1361" s="4"/>
      <c r="V1361" s="4"/>
      <c r="W1361" s="5"/>
      <c r="X1361" s="5"/>
      <c r="Y1361" s="5"/>
      <c r="Z1361" s="5"/>
      <c r="AA1361" s="5"/>
      <c r="AC1361" s="4"/>
    </row>
    <row r="1362" spans="4:29" ht="12" customHeight="1" x14ac:dyDescent="0.25">
      <c r="D1362" s="4"/>
      <c r="E1362" s="4"/>
      <c r="F1362" s="4"/>
      <c r="G1362" s="4"/>
      <c r="H1362" s="4"/>
      <c r="J1362" s="4"/>
      <c r="K1362" s="4"/>
      <c r="L1362" s="4"/>
      <c r="N1362" s="4"/>
      <c r="O1362" s="4"/>
      <c r="P1362" s="4"/>
      <c r="Q1362" s="4"/>
      <c r="R1362" s="4"/>
      <c r="S1362" s="4"/>
      <c r="T1362" s="40"/>
      <c r="U1362" s="4"/>
      <c r="V1362" s="4"/>
      <c r="W1362" s="5"/>
      <c r="X1362" s="5"/>
      <c r="Y1362" s="5"/>
      <c r="Z1362" s="5"/>
      <c r="AA1362" s="5"/>
      <c r="AC1362" s="4"/>
    </row>
    <row r="1363" spans="4:29" ht="12" customHeight="1" x14ac:dyDescent="0.25">
      <c r="D1363" s="4"/>
      <c r="E1363" s="4"/>
      <c r="F1363" s="4"/>
      <c r="G1363" s="4"/>
      <c r="H1363" s="4"/>
      <c r="J1363" s="4"/>
      <c r="K1363" s="4"/>
      <c r="L1363" s="4"/>
      <c r="N1363" s="4"/>
      <c r="O1363" s="4"/>
      <c r="P1363" s="4"/>
      <c r="Q1363" s="4"/>
      <c r="R1363" s="4"/>
      <c r="S1363" s="4"/>
      <c r="T1363" s="40"/>
      <c r="U1363" s="4"/>
      <c r="V1363" s="4"/>
      <c r="W1363" s="4"/>
      <c r="X1363" s="4"/>
      <c r="Y1363" s="4"/>
      <c r="Z1363" s="4"/>
      <c r="AA1363" s="4"/>
      <c r="AC1363" s="4"/>
    </row>
    <row r="1364" spans="4:29" ht="12" customHeight="1" x14ac:dyDescent="0.25">
      <c r="D1364" s="4"/>
      <c r="E1364" s="4"/>
      <c r="F1364" s="4"/>
      <c r="G1364" s="4"/>
      <c r="H1364" s="40"/>
      <c r="J1364" s="4"/>
      <c r="K1364" s="4"/>
      <c r="L1364" s="4"/>
      <c r="N1364" s="4"/>
      <c r="O1364" s="4"/>
      <c r="P1364" s="4"/>
      <c r="Q1364" s="4"/>
      <c r="R1364" s="4"/>
      <c r="S1364" s="4"/>
      <c r="T1364" s="40"/>
      <c r="U1364" s="4"/>
      <c r="V1364" s="4"/>
      <c r="W1364" s="5"/>
      <c r="X1364" s="5"/>
      <c r="Y1364" s="5"/>
      <c r="Z1364" s="5"/>
      <c r="AA1364" s="5"/>
      <c r="AC1364" s="4"/>
    </row>
    <row r="1365" spans="4:29" ht="12" customHeight="1" x14ac:dyDescent="0.25">
      <c r="D1365" s="4"/>
      <c r="E1365" s="4"/>
      <c r="F1365" s="4"/>
      <c r="G1365" s="4"/>
      <c r="H1365" s="40"/>
      <c r="J1365" s="4"/>
      <c r="K1365" s="4"/>
      <c r="L1365" s="4"/>
      <c r="N1365" s="4"/>
      <c r="O1365" s="4"/>
      <c r="P1365" s="4"/>
      <c r="Q1365" s="4"/>
      <c r="R1365" s="4"/>
      <c r="S1365" s="4"/>
      <c r="T1365" s="40"/>
      <c r="U1365" s="4"/>
      <c r="V1365" s="4"/>
      <c r="W1365" s="5"/>
      <c r="X1365" s="5"/>
      <c r="Y1365" s="5"/>
      <c r="Z1365" s="5"/>
      <c r="AA1365" s="5"/>
      <c r="AC1365" s="4"/>
    </row>
    <row r="1366" spans="4:29" ht="12" customHeight="1" x14ac:dyDescent="0.25">
      <c r="D1366" s="4"/>
      <c r="E1366" s="4"/>
      <c r="F1366" s="4"/>
      <c r="G1366" s="4"/>
      <c r="H1366" s="4"/>
      <c r="J1366" s="4"/>
      <c r="K1366" s="4"/>
      <c r="L1366" s="4"/>
      <c r="N1366" s="4"/>
      <c r="O1366" s="4"/>
      <c r="P1366" s="4"/>
      <c r="Q1366" s="4"/>
      <c r="R1366" s="4"/>
      <c r="S1366" s="4"/>
      <c r="T1366" s="40"/>
      <c r="U1366" s="4"/>
      <c r="V1366" s="4"/>
      <c r="X1366" s="5"/>
      <c r="Y1366" s="5"/>
      <c r="Z1366" s="5"/>
      <c r="AA1366" s="5"/>
      <c r="AC1366" s="4"/>
    </row>
    <row r="1367" spans="4:29" ht="12" customHeight="1" x14ac:dyDescent="0.25">
      <c r="D1367" s="4"/>
      <c r="E1367" s="4"/>
      <c r="F1367" s="4"/>
      <c r="G1367" s="4"/>
      <c r="H1367" s="40"/>
      <c r="J1367" s="4"/>
      <c r="K1367" s="4"/>
      <c r="L1367" s="4"/>
      <c r="N1367" s="4"/>
      <c r="O1367" s="4"/>
      <c r="P1367" s="4"/>
      <c r="Q1367" s="4"/>
      <c r="R1367" s="4"/>
      <c r="S1367" s="4"/>
      <c r="T1367" s="40"/>
      <c r="U1367" s="4"/>
      <c r="V1367" s="4"/>
      <c r="W1367" s="5"/>
      <c r="X1367" s="5"/>
      <c r="Y1367" s="5"/>
      <c r="Z1367" s="5"/>
      <c r="AA1367" s="5"/>
      <c r="AC1367" s="4"/>
    </row>
    <row r="1368" spans="4:29" ht="12" customHeight="1" x14ac:dyDescent="0.25">
      <c r="D1368" s="4"/>
      <c r="E1368" s="4"/>
      <c r="F1368" s="4"/>
      <c r="G1368" s="4"/>
      <c r="H1368" s="40"/>
      <c r="J1368" s="4"/>
      <c r="K1368" s="4"/>
      <c r="L1368" s="4"/>
      <c r="N1368" s="4"/>
      <c r="O1368" s="4"/>
      <c r="P1368" s="4"/>
      <c r="Q1368" s="4"/>
      <c r="R1368" s="4"/>
      <c r="S1368" s="4"/>
      <c r="T1368" s="40"/>
      <c r="U1368" s="4"/>
      <c r="V1368" s="4"/>
      <c r="W1368" s="5"/>
      <c r="X1368" s="5"/>
      <c r="Y1368" s="5"/>
      <c r="Z1368" s="5"/>
      <c r="AA1368" s="5"/>
      <c r="AC1368" s="4"/>
    </row>
    <row r="1369" spans="4:29" ht="12" customHeight="1" x14ac:dyDescent="0.25">
      <c r="D1369" s="4"/>
      <c r="E1369" s="4"/>
      <c r="F1369" s="4"/>
      <c r="G1369" s="4"/>
      <c r="H1369" s="40"/>
      <c r="J1369" s="4"/>
      <c r="K1369" s="4"/>
      <c r="L1369" s="4"/>
      <c r="N1369" s="4"/>
      <c r="O1369" s="4"/>
      <c r="P1369" s="4"/>
      <c r="Q1369" s="4"/>
      <c r="R1369" s="4"/>
      <c r="S1369" s="4"/>
      <c r="T1369" s="40"/>
      <c r="U1369" s="4"/>
      <c r="V1369" s="4"/>
      <c r="W1369" s="5"/>
      <c r="X1369" s="5"/>
      <c r="Y1369" s="5"/>
      <c r="Z1369" s="5"/>
      <c r="AA1369" s="5"/>
      <c r="AC1369" s="4"/>
    </row>
    <row r="1370" spans="4:29" ht="12" customHeight="1" x14ac:dyDescent="0.25">
      <c r="D1370" s="5"/>
      <c r="E1370" s="4"/>
      <c r="F1370" s="4"/>
      <c r="G1370" s="4"/>
      <c r="H1370" s="40"/>
      <c r="J1370" s="4"/>
      <c r="K1370" s="5"/>
      <c r="L1370" s="5"/>
      <c r="N1370" s="4"/>
      <c r="O1370" s="4"/>
      <c r="P1370" s="4"/>
      <c r="Q1370" s="4"/>
      <c r="R1370" s="4"/>
      <c r="S1370" s="4"/>
      <c r="T1370" s="40"/>
      <c r="U1370" s="4"/>
      <c r="V1370" s="4"/>
      <c r="W1370" s="5"/>
      <c r="X1370" s="5"/>
      <c r="Y1370" s="5"/>
      <c r="Z1370" s="5"/>
      <c r="AA1370" s="5"/>
      <c r="AC1370" s="4"/>
    </row>
    <row r="1371" spans="4:29" ht="12" customHeight="1" x14ac:dyDescent="0.25">
      <c r="D1371" s="4"/>
      <c r="E1371" s="4"/>
      <c r="F1371" s="4"/>
      <c r="G1371" s="4"/>
      <c r="H1371" s="40"/>
      <c r="J1371" s="4"/>
      <c r="K1371" s="4"/>
      <c r="L1371" s="4"/>
      <c r="N1371" s="4"/>
      <c r="O1371" s="4"/>
      <c r="P1371" s="4"/>
      <c r="Q1371" s="4"/>
      <c r="R1371" s="4"/>
      <c r="S1371" s="4"/>
      <c r="T1371" s="40"/>
      <c r="U1371" s="4"/>
      <c r="V1371" s="4"/>
      <c r="W1371" s="5"/>
      <c r="X1371" s="5"/>
      <c r="Y1371" s="5"/>
      <c r="Z1371" s="5"/>
      <c r="AA1371" s="5"/>
      <c r="AC1371" s="4"/>
    </row>
    <row r="1372" spans="4:29" ht="12" customHeight="1" x14ac:dyDescent="0.25">
      <c r="D1372" s="4"/>
      <c r="E1372" s="4"/>
      <c r="F1372" s="4"/>
      <c r="G1372" s="4"/>
      <c r="H1372" s="4"/>
      <c r="J1372" s="4"/>
      <c r="K1372" s="4"/>
      <c r="L1372" s="4"/>
      <c r="N1372" s="4"/>
      <c r="O1372" s="4"/>
      <c r="P1372" s="4"/>
      <c r="Q1372" s="4"/>
      <c r="R1372" s="4"/>
      <c r="S1372" s="4"/>
      <c r="T1372" s="40"/>
      <c r="U1372" s="4"/>
      <c r="V1372" s="4"/>
      <c r="W1372" s="5"/>
      <c r="X1372" s="5"/>
      <c r="Y1372" s="5"/>
      <c r="Z1372" s="5"/>
      <c r="AA1372" s="5"/>
      <c r="AC1372" s="4"/>
    </row>
    <row r="1373" spans="4:29" ht="12" customHeight="1" x14ac:dyDescent="0.25">
      <c r="D1373" s="4"/>
      <c r="E1373" s="4"/>
      <c r="F1373" s="4"/>
      <c r="G1373" s="4"/>
      <c r="H1373" s="40"/>
      <c r="J1373" s="4"/>
      <c r="K1373" s="4"/>
      <c r="L1373" s="4"/>
      <c r="N1373" s="4"/>
      <c r="O1373" s="4"/>
      <c r="P1373" s="4"/>
      <c r="Q1373" s="4"/>
      <c r="R1373" s="4"/>
      <c r="S1373" s="4"/>
      <c r="T1373" s="40"/>
      <c r="U1373" s="4"/>
      <c r="V1373" s="4"/>
      <c r="W1373" s="5"/>
      <c r="X1373" s="5"/>
      <c r="Y1373" s="5"/>
      <c r="Z1373" s="5"/>
      <c r="AA1373" s="5"/>
      <c r="AC1373" s="4"/>
    </row>
    <row r="1374" spans="4:29" ht="12" customHeight="1" x14ac:dyDescent="0.25">
      <c r="D1374" s="4"/>
      <c r="E1374" s="4"/>
      <c r="F1374" s="4"/>
      <c r="G1374" s="4"/>
      <c r="H1374" s="4"/>
      <c r="J1374" s="4"/>
      <c r="K1374" s="4"/>
      <c r="L1374" s="4"/>
      <c r="N1374" s="4"/>
      <c r="O1374" s="4"/>
      <c r="P1374" s="4"/>
      <c r="Q1374" s="4"/>
      <c r="R1374" s="4"/>
      <c r="S1374" s="4"/>
      <c r="T1374" s="40"/>
      <c r="U1374" s="4"/>
      <c r="V1374" s="4"/>
      <c r="W1374" s="5"/>
      <c r="X1374" s="5"/>
      <c r="Y1374" s="5"/>
      <c r="Z1374" s="5"/>
      <c r="AA1374" s="5"/>
      <c r="AC1374" s="4"/>
    </row>
    <row r="1375" spans="4:29" ht="12" customHeight="1" x14ac:dyDescent="0.25">
      <c r="D1375" s="4"/>
      <c r="E1375" s="4"/>
      <c r="F1375" s="4"/>
      <c r="G1375" s="4"/>
      <c r="H1375" s="4"/>
      <c r="J1375" s="4"/>
      <c r="K1375" s="4"/>
      <c r="L1375" s="4"/>
      <c r="N1375" s="4"/>
      <c r="O1375" s="4"/>
      <c r="P1375" s="4"/>
      <c r="Q1375" s="4"/>
      <c r="R1375" s="4"/>
      <c r="S1375" s="4"/>
      <c r="T1375" s="40"/>
      <c r="U1375" s="4"/>
      <c r="V1375" s="4"/>
      <c r="W1375" s="5"/>
      <c r="X1375" s="5"/>
      <c r="Y1375" s="5"/>
      <c r="Z1375" s="5"/>
      <c r="AA1375" s="5"/>
      <c r="AC1375" s="4"/>
    </row>
    <row r="1376" spans="4:29" ht="12" customHeight="1" x14ac:dyDescent="0.25">
      <c r="D1376" s="4"/>
      <c r="E1376" s="4"/>
      <c r="F1376" s="4"/>
      <c r="G1376" s="4"/>
      <c r="H1376" s="40"/>
      <c r="J1376" s="4"/>
      <c r="K1376" s="4"/>
      <c r="L1376" s="4"/>
      <c r="N1376" s="4"/>
      <c r="O1376" s="4"/>
      <c r="P1376" s="4"/>
      <c r="Q1376" s="4"/>
      <c r="R1376" s="4"/>
      <c r="S1376" s="4"/>
      <c r="T1376" s="40"/>
      <c r="U1376" s="4"/>
      <c r="V1376" s="4"/>
      <c r="W1376" s="5"/>
      <c r="X1376" s="5"/>
      <c r="Y1376" s="5"/>
      <c r="Z1376" s="5"/>
      <c r="AA1376" s="5"/>
      <c r="AC1376" s="4"/>
    </row>
    <row r="1377" spans="4:29" ht="12" customHeight="1" x14ac:dyDescent="0.25">
      <c r="D1377" s="4"/>
      <c r="E1377" s="4"/>
      <c r="F1377" s="4"/>
      <c r="G1377" s="4"/>
      <c r="H1377" s="4"/>
      <c r="J1377" s="4"/>
      <c r="K1377" s="4"/>
      <c r="L1377" s="4"/>
      <c r="N1377" s="4"/>
      <c r="O1377" s="4"/>
      <c r="P1377" s="4"/>
      <c r="Q1377" s="4"/>
      <c r="R1377" s="4"/>
      <c r="S1377" s="4"/>
      <c r="T1377" s="40"/>
      <c r="U1377" s="4"/>
      <c r="V1377" s="4"/>
      <c r="W1377" s="5"/>
      <c r="X1377" s="5"/>
      <c r="Y1377" s="5"/>
      <c r="Z1377" s="5"/>
      <c r="AA1377" s="5"/>
      <c r="AC1377" s="4"/>
    </row>
    <row r="1378" spans="4:29" ht="12" customHeight="1" x14ac:dyDescent="0.25">
      <c r="D1378" s="4"/>
      <c r="E1378" s="4"/>
      <c r="F1378" s="4"/>
      <c r="G1378" s="4"/>
      <c r="H1378" s="40"/>
      <c r="J1378" s="4"/>
      <c r="K1378" s="4"/>
      <c r="L1378" s="4"/>
      <c r="N1378" s="4"/>
      <c r="O1378" s="4"/>
      <c r="P1378" s="4"/>
      <c r="Q1378" s="4"/>
      <c r="R1378" s="4"/>
      <c r="S1378" s="4"/>
      <c r="T1378" s="40"/>
      <c r="U1378" s="4"/>
      <c r="V1378" s="4"/>
      <c r="W1378" s="5"/>
      <c r="X1378" s="5"/>
      <c r="Y1378" s="5"/>
      <c r="Z1378" s="5"/>
      <c r="AA1378" s="5"/>
      <c r="AC1378" s="4"/>
    </row>
    <row r="1379" spans="4:29" ht="12" customHeight="1" x14ac:dyDescent="0.25">
      <c r="D1379" s="4"/>
      <c r="E1379" s="4"/>
      <c r="F1379" s="4"/>
      <c r="G1379" s="4"/>
      <c r="H1379" s="4"/>
      <c r="J1379" s="4"/>
      <c r="K1379" s="4"/>
      <c r="L1379" s="4"/>
      <c r="N1379" s="4"/>
      <c r="O1379" s="4"/>
      <c r="P1379" s="4"/>
      <c r="Q1379" s="4"/>
      <c r="R1379" s="4"/>
      <c r="S1379" s="4"/>
      <c r="T1379" s="40"/>
      <c r="U1379" s="4"/>
      <c r="V1379" s="4"/>
      <c r="W1379" s="5"/>
      <c r="X1379" s="5"/>
      <c r="Y1379" s="5"/>
      <c r="Z1379" s="5"/>
      <c r="AA1379" s="5"/>
      <c r="AC1379" s="4"/>
    </row>
    <row r="1380" spans="4:29" ht="12" customHeight="1" x14ac:dyDescent="0.25">
      <c r="D1380" s="4"/>
      <c r="E1380" s="4"/>
      <c r="F1380" s="4"/>
      <c r="G1380" s="4"/>
      <c r="H1380" s="4"/>
      <c r="J1380" s="4"/>
      <c r="K1380" s="4"/>
      <c r="L1380" s="4"/>
      <c r="N1380" s="4"/>
      <c r="O1380" s="4"/>
      <c r="P1380" s="4"/>
      <c r="Q1380" s="4"/>
      <c r="R1380" s="4"/>
      <c r="S1380" s="4"/>
      <c r="T1380" s="40"/>
      <c r="U1380" s="4"/>
      <c r="V1380" s="4"/>
      <c r="W1380" s="4"/>
      <c r="X1380" s="4"/>
      <c r="Y1380" s="4"/>
      <c r="Z1380" s="4"/>
      <c r="AA1380" s="4"/>
      <c r="AC1380" s="4"/>
    </row>
    <row r="1381" spans="4:29" ht="12" customHeight="1" x14ac:dyDescent="0.25">
      <c r="D1381" s="4"/>
      <c r="E1381" s="4"/>
      <c r="F1381" s="4"/>
      <c r="G1381" s="4"/>
      <c r="H1381" s="40"/>
      <c r="J1381" s="4"/>
      <c r="K1381" s="4"/>
      <c r="L1381" s="4"/>
      <c r="N1381" s="4"/>
      <c r="O1381" s="4"/>
      <c r="P1381" s="4"/>
      <c r="Q1381" s="4"/>
      <c r="R1381" s="4"/>
      <c r="S1381" s="4"/>
      <c r="T1381" s="40"/>
      <c r="U1381" s="4"/>
      <c r="V1381" s="4"/>
      <c r="W1381" s="5"/>
      <c r="X1381" s="5"/>
      <c r="Y1381" s="5"/>
      <c r="Z1381" s="5"/>
      <c r="AA1381" s="5"/>
      <c r="AC1381" s="4"/>
    </row>
    <row r="1382" spans="4:29" ht="12" customHeight="1" x14ac:dyDescent="0.25">
      <c r="D1382" s="4"/>
      <c r="E1382" s="4"/>
      <c r="F1382" s="4"/>
      <c r="G1382" s="4"/>
      <c r="H1382" s="40"/>
      <c r="J1382" s="4"/>
      <c r="K1382" s="4"/>
      <c r="L1382" s="4"/>
      <c r="N1382" s="4"/>
      <c r="O1382" s="4"/>
      <c r="P1382" s="4"/>
      <c r="Q1382" s="4"/>
      <c r="R1382" s="4"/>
      <c r="S1382" s="4"/>
      <c r="T1382" s="40"/>
      <c r="U1382" s="4"/>
      <c r="V1382" s="4"/>
      <c r="W1382" s="5"/>
      <c r="X1382" s="5"/>
      <c r="Y1382" s="5"/>
      <c r="Z1382" s="5"/>
      <c r="AA1382" s="5"/>
      <c r="AC1382" s="4"/>
    </row>
    <row r="1383" spans="4:29" ht="12" customHeight="1" x14ac:dyDescent="0.25">
      <c r="D1383" s="4"/>
      <c r="E1383" s="4"/>
      <c r="F1383" s="4"/>
      <c r="G1383" s="4"/>
      <c r="H1383" s="40"/>
      <c r="J1383" s="4"/>
      <c r="K1383" s="4"/>
      <c r="L1383" s="4"/>
      <c r="N1383" s="4"/>
      <c r="O1383" s="4"/>
      <c r="P1383" s="4"/>
      <c r="Q1383" s="4"/>
      <c r="R1383" s="4"/>
      <c r="S1383" s="4"/>
      <c r="T1383" s="40"/>
      <c r="U1383" s="4"/>
      <c r="V1383" s="4"/>
      <c r="W1383" s="5"/>
      <c r="X1383" s="5"/>
      <c r="Y1383" s="5"/>
      <c r="Z1383" s="5"/>
      <c r="AA1383" s="5"/>
      <c r="AC1383" s="4"/>
    </row>
    <row r="1384" spans="4:29" ht="12" customHeight="1" x14ac:dyDescent="0.25">
      <c r="D1384" s="4"/>
      <c r="E1384" s="4"/>
      <c r="F1384" s="4"/>
      <c r="G1384" s="4"/>
      <c r="H1384" s="40"/>
      <c r="J1384" s="4"/>
      <c r="K1384" s="4"/>
      <c r="L1384" s="4"/>
      <c r="N1384" s="4"/>
      <c r="O1384" s="4"/>
      <c r="P1384" s="4"/>
      <c r="Q1384" s="4"/>
      <c r="R1384" s="4"/>
      <c r="S1384" s="4"/>
      <c r="T1384" s="40"/>
      <c r="U1384" s="4"/>
      <c r="V1384" s="4"/>
      <c r="W1384" s="5"/>
      <c r="X1384" s="5"/>
      <c r="Y1384" s="5"/>
      <c r="Z1384" s="5"/>
      <c r="AA1384" s="5"/>
      <c r="AC1384" s="4"/>
    </row>
    <row r="1385" spans="4:29" ht="12" customHeight="1" x14ac:dyDescent="0.25">
      <c r="D1385" s="4"/>
      <c r="E1385" s="4"/>
      <c r="F1385" s="4"/>
      <c r="G1385" s="4"/>
      <c r="H1385" s="4"/>
      <c r="J1385" s="4"/>
      <c r="K1385" s="4"/>
      <c r="L1385" s="4"/>
      <c r="N1385" s="4"/>
      <c r="O1385" s="4"/>
      <c r="P1385" s="4"/>
      <c r="Q1385" s="4"/>
      <c r="R1385" s="4"/>
      <c r="S1385" s="4"/>
      <c r="T1385" s="40"/>
      <c r="U1385" s="4"/>
      <c r="V1385" s="4"/>
      <c r="W1385" s="5"/>
      <c r="X1385" s="5"/>
      <c r="Y1385" s="5"/>
      <c r="Z1385" s="5"/>
      <c r="AA1385" s="5"/>
      <c r="AC1385" s="4"/>
    </row>
    <row r="1386" spans="4:29" ht="12" customHeight="1" x14ac:dyDescent="0.25">
      <c r="D1386" s="4"/>
      <c r="E1386" s="4"/>
      <c r="F1386" s="4"/>
      <c r="G1386" s="4"/>
      <c r="H1386" s="4"/>
      <c r="J1386" s="4"/>
      <c r="K1386" s="4"/>
      <c r="L1386" s="4"/>
      <c r="N1386" s="4"/>
      <c r="O1386" s="4"/>
      <c r="P1386" s="4"/>
      <c r="Q1386" s="4"/>
      <c r="R1386" s="4"/>
      <c r="S1386" s="4"/>
      <c r="T1386" s="40"/>
      <c r="U1386" s="4"/>
      <c r="V1386" s="4"/>
      <c r="W1386" s="5"/>
      <c r="X1386" s="5"/>
      <c r="Y1386" s="5"/>
      <c r="Z1386" s="5"/>
      <c r="AA1386" s="5"/>
      <c r="AC1386" s="4"/>
    </row>
    <row r="1387" spans="4:29" ht="12" customHeight="1" x14ac:dyDescent="0.25">
      <c r="D1387" s="4"/>
      <c r="E1387" s="4"/>
      <c r="F1387" s="4"/>
      <c r="G1387" s="4"/>
      <c r="H1387" s="40"/>
      <c r="J1387" s="4"/>
      <c r="K1387" s="4"/>
      <c r="L1387" s="4"/>
      <c r="N1387" s="4"/>
      <c r="O1387" s="4"/>
      <c r="P1387" s="4"/>
      <c r="Q1387" s="4"/>
      <c r="R1387" s="4"/>
      <c r="S1387" s="4"/>
      <c r="T1387" s="40"/>
      <c r="U1387" s="4"/>
      <c r="V1387" s="4"/>
      <c r="W1387" s="5"/>
      <c r="X1387" s="5"/>
      <c r="Y1387" s="5"/>
      <c r="Z1387" s="5"/>
      <c r="AA1387" s="5"/>
      <c r="AC1387" s="4"/>
    </row>
    <row r="1388" spans="4:29" ht="12" customHeight="1" x14ac:dyDescent="0.25">
      <c r="D1388" s="4"/>
      <c r="E1388" s="4"/>
      <c r="F1388" s="4"/>
      <c r="G1388" s="4"/>
      <c r="H1388" s="4"/>
      <c r="J1388" s="4"/>
      <c r="K1388" s="4"/>
      <c r="L1388" s="4"/>
      <c r="N1388" s="4"/>
      <c r="O1388" s="4"/>
      <c r="P1388" s="4"/>
      <c r="Q1388" s="4"/>
      <c r="R1388" s="4"/>
      <c r="S1388" s="4"/>
      <c r="T1388" s="40"/>
      <c r="U1388" s="4"/>
      <c r="V1388" s="4"/>
      <c r="W1388" s="5"/>
      <c r="X1388" s="5"/>
      <c r="Y1388" s="5"/>
      <c r="Z1388" s="5"/>
      <c r="AA1388" s="5"/>
      <c r="AC1388" s="4"/>
    </row>
    <row r="1389" spans="4:29" ht="12" customHeight="1" x14ac:dyDescent="0.25">
      <c r="D1389" s="4"/>
      <c r="E1389" s="4"/>
      <c r="F1389" s="4"/>
      <c r="G1389" s="4"/>
      <c r="H1389" s="4"/>
      <c r="J1389" s="4"/>
      <c r="K1389" s="4"/>
      <c r="L1389" s="4"/>
      <c r="N1389" s="4"/>
      <c r="O1389" s="4"/>
      <c r="P1389" s="4"/>
      <c r="Q1389" s="4"/>
      <c r="R1389" s="4"/>
      <c r="S1389" s="4"/>
      <c r="T1389" s="40"/>
      <c r="U1389" s="4"/>
      <c r="V1389" s="4"/>
      <c r="W1389" s="5"/>
      <c r="X1389" s="5"/>
      <c r="Y1389" s="5"/>
      <c r="Z1389" s="5"/>
      <c r="AA1389" s="5"/>
      <c r="AC1389" s="4"/>
    </row>
    <row r="1390" spans="4:29" ht="12" customHeight="1" x14ac:dyDescent="0.25">
      <c r="D1390" s="4"/>
      <c r="E1390" s="4"/>
      <c r="F1390" s="4"/>
      <c r="G1390" s="4"/>
      <c r="H1390" s="4"/>
      <c r="J1390" s="4"/>
      <c r="K1390" s="4"/>
      <c r="L1390" s="4"/>
      <c r="N1390" s="4"/>
      <c r="O1390" s="4"/>
      <c r="P1390" s="4"/>
      <c r="Q1390" s="4"/>
      <c r="R1390" s="4"/>
      <c r="S1390" s="4"/>
      <c r="T1390" s="40"/>
      <c r="U1390" s="4"/>
      <c r="V1390" s="4"/>
      <c r="W1390" s="5"/>
      <c r="X1390" s="5"/>
      <c r="Y1390" s="5"/>
      <c r="Z1390" s="5"/>
      <c r="AA1390" s="5"/>
      <c r="AC1390" s="4"/>
    </row>
    <row r="1391" spans="4:29" ht="12" customHeight="1" x14ac:dyDescent="0.25">
      <c r="D1391" s="4"/>
      <c r="E1391" s="4"/>
      <c r="F1391" s="4"/>
      <c r="G1391" s="4"/>
      <c r="H1391" s="40"/>
      <c r="J1391" s="4"/>
      <c r="K1391" s="4"/>
      <c r="L1391" s="4"/>
      <c r="N1391" s="4"/>
      <c r="O1391" s="4"/>
      <c r="P1391" s="4"/>
      <c r="Q1391" s="4"/>
      <c r="R1391" s="4"/>
      <c r="S1391" s="4"/>
      <c r="T1391" s="40"/>
      <c r="U1391" s="4"/>
      <c r="V1391" s="4"/>
      <c r="W1391" s="4"/>
      <c r="X1391" s="4"/>
      <c r="Y1391" s="4"/>
      <c r="Z1391" s="4"/>
      <c r="AA1391" s="4"/>
      <c r="AC1391" s="4"/>
    </row>
    <row r="1392" spans="4:29" ht="12" customHeight="1" x14ac:dyDescent="0.25">
      <c r="D1392" s="4"/>
      <c r="E1392" s="4"/>
      <c r="F1392" s="4"/>
      <c r="G1392" s="4"/>
      <c r="H1392" s="4"/>
      <c r="J1392" s="4"/>
      <c r="K1392" s="4"/>
      <c r="L1392" s="4"/>
      <c r="N1392" s="4"/>
      <c r="O1392" s="4"/>
      <c r="P1392" s="4"/>
      <c r="Q1392" s="4"/>
      <c r="R1392" s="4"/>
      <c r="S1392" s="4"/>
      <c r="T1392" s="40"/>
      <c r="U1392" s="4"/>
      <c r="V1392" s="4"/>
      <c r="W1392" s="5"/>
      <c r="X1392" s="5"/>
      <c r="Y1392" s="5"/>
      <c r="Z1392" s="5"/>
      <c r="AA1392" s="5"/>
      <c r="AC1392" s="4"/>
    </row>
    <row r="1393" spans="4:29" ht="12" customHeight="1" x14ac:dyDescent="0.25">
      <c r="D1393" s="4"/>
      <c r="E1393" s="4"/>
      <c r="F1393" s="4"/>
      <c r="G1393" s="4"/>
      <c r="H1393" s="4"/>
      <c r="J1393" s="4"/>
      <c r="K1393" s="4"/>
      <c r="L1393" s="4"/>
      <c r="N1393" s="4"/>
      <c r="O1393" s="4"/>
      <c r="P1393" s="4"/>
      <c r="Q1393" s="4"/>
      <c r="R1393" s="4"/>
      <c r="S1393" s="4"/>
      <c r="T1393" s="40"/>
      <c r="U1393" s="4"/>
      <c r="V1393" s="4"/>
      <c r="W1393" s="5"/>
      <c r="X1393" s="5"/>
      <c r="Y1393" s="5"/>
      <c r="Z1393" s="5"/>
      <c r="AA1393" s="5"/>
      <c r="AC1393" s="4"/>
    </row>
    <row r="1394" spans="4:29" ht="12" customHeight="1" x14ac:dyDescent="0.25">
      <c r="D1394" s="4"/>
      <c r="E1394" s="4"/>
      <c r="F1394" s="4"/>
      <c r="G1394" s="4"/>
      <c r="H1394" s="40"/>
      <c r="J1394" s="4"/>
      <c r="K1394" s="4"/>
      <c r="L1394" s="4"/>
      <c r="N1394" s="4"/>
      <c r="O1394" s="4"/>
      <c r="P1394" s="4"/>
      <c r="Q1394" s="4"/>
      <c r="R1394" s="4"/>
      <c r="S1394" s="4"/>
      <c r="T1394" s="40"/>
      <c r="U1394" s="4"/>
      <c r="V1394" s="4"/>
      <c r="W1394" s="5"/>
      <c r="X1394" s="5"/>
      <c r="Y1394" s="5"/>
      <c r="Z1394" s="5"/>
      <c r="AA1394" s="5"/>
      <c r="AC1394" s="4"/>
    </row>
    <row r="1395" spans="4:29" ht="12" customHeight="1" x14ac:dyDescent="0.25">
      <c r="D1395" s="4"/>
      <c r="E1395" s="4"/>
      <c r="F1395" s="4"/>
      <c r="G1395" s="4"/>
      <c r="H1395" s="40"/>
      <c r="J1395" s="4"/>
      <c r="K1395" s="4"/>
      <c r="L1395" s="4"/>
      <c r="N1395" s="4"/>
      <c r="O1395" s="4"/>
      <c r="P1395" s="4"/>
      <c r="Q1395" s="4"/>
      <c r="R1395" s="4"/>
      <c r="S1395" s="4"/>
      <c r="T1395" s="40"/>
      <c r="U1395" s="4"/>
      <c r="V1395" s="4"/>
      <c r="W1395" s="5"/>
      <c r="X1395" s="5"/>
      <c r="Y1395" s="5"/>
      <c r="Z1395" s="5"/>
      <c r="AA1395" s="5"/>
      <c r="AC1395" s="4"/>
    </row>
    <row r="1396" spans="4:29" ht="12" customHeight="1" x14ac:dyDescent="0.25">
      <c r="D1396" s="4"/>
      <c r="E1396" s="4"/>
      <c r="F1396" s="4"/>
      <c r="G1396" s="4"/>
      <c r="H1396" s="40"/>
      <c r="J1396" s="4"/>
      <c r="K1396" s="4"/>
      <c r="L1396" s="4"/>
      <c r="N1396" s="4"/>
      <c r="O1396" s="4"/>
      <c r="P1396" s="4"/>
      <c r="Q1396" s="4"/>
      <c r="R1396" s="4"/>
      <c r="S1396" s="4"/>
      <c r="T1396" s="40"/>
      <c r="U1396" s="4"/>
      <c r="V1396" s="4"/>
      <c r="W1396" s="5"/>
      <c r="X1396" s="5"/>
      <c r="Y1396" s="5"/>
      <c r="Z1396" s="5"/>
      <c r="AA1396" s="5"/>
      <c r="AC1396" s="4"/>
    </row>
    <row r="1397" spans="4:29" ht="12" customHeight="1" x14ac:dyDescent="0.25">
      <c r="D1397" s="4"/>
      <c r="E1397" s="4"/>
      <c r="F1397" s="4"/>
      <c r="G1397" s="4"/>
      <c r="H1397" s="4"/>
      <c r="J1397" s="4"/>
      <c r="K1397" s="4"/>
      <c r="L1397" s="4"/>
      <c r="N1397" s="4"/>
      <c r="O1397" s="4"/>
      <c r="P1397" s="4"/>
      <c r="Q1397" s="4"/>
      <c r="R1397" s="4"/>
      <c r="S1397" s="4"/>
      <c r="T1397" s="40"/>
      <c r="U1397" s="4"/>
      <c r="V1397" s="4"/>
      <c r="W1397" s="4"/>
      <c r="X1397" s="4"/>
      <c r="Y1397" s="4"/>
      <c r="Z1397" s="4"/>
      <c r="AA1397" s="4"/>
      <c r="AC1397" s="4"/>
    </row>
    <row r="1398" spans="4:29" ht="12" customHeight="1" x14ac:dyDescent="0.25">
      <c r="D1398" s="4"/>
      <c r="E1398" s="4"/>
      <c r="F1398" s="4"/>
      <c r="G1398" s="4"/>
      <c r="H1398" s="4"/>
      <c r="J1398" s="4"/>
      <c r="K1398" s="4"/>
      <c r="L1398" s="4"/>
      <c r="N1398" s="4"/>
      <c r="O1398" s="4"/>
      <c r="P1398" s="4"/>
      <c r="Q1398" s="4"/>
      <c r="R1398" s="4"/>
      <c r="S1398" s="4"/>
      <c r="T1398" s="40"/>
      <c r="U1398" s="4"/>
      <c r="V1398" s="4"/>
      <c r="W1398" s="5"/>
      <c r="X1398" s="5"/>
      <c r="Y1398" s="5"/>
      <c r="Z1398" s="5"/>
      <c r="AA1398" s="5"/>
      <c r="AC1398" s="4"/>
    </row>
    <row r="1399" spans="4:29" ht="12" customHeight="1" x14ac:dyDescent="0.25">
      <c r="D1399" s="4"/>
      <c r="E1399" s="4"/>
      <c r="F1399" s="4"/>
      <c r="G1399" s="4"/>
      <c r="H1399" s="4"/>
      <c r="J1399" s="4"/>
      <c r="K1399" s="4"/>
      <c r="L1399" s="4"/>
      <c r="N1399" s="4"/>
      <c r="O1399" s="4"/>
      <c r="P1399" s="4"/>
      <c r="Q1399" s="4"/>
      <c r="R1399" s="4"/>
      <c r="S1399" s="4"/>
      <c r="T1399" s="40"/>
      <c r="U1399" s="4"/>
      <c r="V1399" s="4"/>
      <c r="W1399" s="5"/>
      <c r="X1399" s="5"/>
      <c r="Y1399" s="5"/>
      <c r="Z1399" s="5"/>
      <c r="AA1399" s="5"/>
      <c r="AC1399" s="4"/>
    </row>
    <row r="1400" spans="4:29" ht="12" customHeight="1" x14ac:dyDescent="0.25">
      <c r="D1400" s="4"/>
      <c r="E1400" s="4"/>
      <c r="F1400" s="4"/>
      <c r="G1400" s="4"/>
      <c r="H1400" s="40"/>
      <c r="J1400" s="4"/>
      <c r="K1400" s="4"/>
      <c r="L1400" s="4"/>
      <c r="N1400" s="4"/>
      <c r="O1400" s="4"/>
      <c r="P1400" s="4"/>
      <c r="Q1400" s="4"/>
      <c r="R1400" s="4"/>
      <c r="S1400" s="4"/>
      <c r="T1400" s="40"/>
      <c r="U1400" s="4"/>
      <c r="V1400" s="4"/>
      <c r="W1400" s="5"/>
      <c r="X1400" s="5"/>
      <c r="Y1400" s="5"/>
      <c r="Z1400" s="5"/>
      <c r="AA1400" s="5"/>
      <c r="AC1400" s="4"/>
    </row>
    <row r="1401" spans="4:29" ht="12" customHeight="1" x14ac:dyDescent="0.25">
      <c r="D1401" s="4"/>
      <c r="E1401" s="4"/>
      <c r="F1401" s="4"/>
      <c r="G1401" s="4"/>
      <c r="H1401" s="40"/>
      <c r="J1401" s="4"/>
      <c r="K1401" s="4"/>
      <c r="L1401" s="4"/>
      <c r="N1401" s="4"/>
      <c r="O1401" s="4"/>
      <c r="P1401" s="4"/>
      <c r="Q1401" s="4"/>
      <c r="R1401" s="4"/>
      <c r="S1401" s="4"/>
      <c r="T1401" s="40"/>
      <c r="U1401" s="4"/>
      <c r="V1401" s="4"/>
      <c r="W1401" s="5"/>
      <c r="X1401" s="5"/>
      <c r="Y1401" s="5"/>
      <c r="Z1401" s="5"/>
      <c r="AA1401" s="5"/>
      <c r="AC1401" s="4"/>
    </row>
    <row r="1402" spans="4:29" ht="12" customHeight="1" x14ac:dyDescent="0.25">
      <c r="D1402" s="4"/>
      <c r="E1402" s="4"/>
      <c r="F1402" s="4"/>
      <c r="G1402" s="4"/>
      <c r="H1402" s="40"/>
      <c r="J1402" s="4"/>
      <c r="K1402" s="4"/>
      <c r="L1402" s="4"/>
      <c r="N1402" s="4"/>
      <c r="O1402" s="4"/>
      <c r="P1402" s="4"/>
      <c r="Q1402" s="4"/>
      <c r="R1402" s="4"/>
      <c r="S1402" s="4"/>
      <c r="T1402" s="40"/>
      <c r="U1402" s="4"/>
      <c r="V1402" s="4"/>
      <c r="W1402" s="5"/>
      <c r="X1402" s="5"/>
      <c r="Y1402" s="5"/>
      <c r="Z1402" s="5"/>
      <c r="AA1402" s="5"/>
      <c r="AC1402" s="4"/>
    </row>
    <row r="1403" spans="4:29" ht="12" customHeight="1" x14ac:dyDescent="0.25">
      <c r="D1403" s="4"/>
      <c r="E1403" s="4"/>
      <c r="F1403" s="4"/>
      <c r="G1403" s="4"/>
      <c r="H1403" s="40"/>
      <c r="J1403" s="4"/>
      <c r="K1403" s="4"/>
      <c r="L1403" s="4"/>
      <c r="N1403" s="4"/>
      <c r="O1403" s="4"/>
      <c r="P1403" s="4"/>
      <c r="Q1403" s="4"/>
      <c r="R1403" s="4"/>
      <c r="S1403" s="4"/>
      <c r="T1403" s="40"/>
      <c r="U1403" s="4"/>
      <c r="V1403" s="4"/>
      <c r="W1403" s="5"/>
      <c r="X1403" s="5"/>
      <c r="Y1403" s="5"/>
      <c r="Z1403" s="5"/>
      <c r="AA1403" s="5"/>
      <c r="AC1403" s="4"/>
    </row>
    <row r="1404" spans="4:29" ht="12" customHeight="1" x14ac:dyDescent="0.25">
      <c r="D1404" s="4"/>
      <c r="E1404" s="4"/>
      <c r="F1404" s="4"/>
      <c r="G1404" s="4"/>
      <c r="H1404" s="4"/>
      <c r="J1404" s="4"/>
      <c r="K1404" s="4"/>
      <c r="L1404" s="4"/>
      <c r="N1404" s="4"/>
      <c r="O1404" s="4"/>
      <c r="P1404" s="4"/>
      <c r="Q1404" s="4"/>
      <c r="R1404" s="4"/>
      <c r="S1404" s="4"/>
      <c r="T1404" s="40"/>
      <c r="U1404" s="4"/>
      <c r="V1404" s="4"/>
      <c r="W1404" s="5"/>
      <c r="X1404" s="5"/>
      <c r="Y1404" s="5"/>
      <c r="Z1404" s="5"/>
      <c r="AA1404" s="5"/>
      <c r="AC1404" s="4"/>
    </row>
    <row r="1405" spans="4:29" ht="12" customHeight="1" x14ac:dyDescent="0.25">
      <c r="D1405" s="4"/>
      <c r="E1405" s="4"/>
      <c r="F1405" s="4"/>
      <c r="G1405" s="4"/>
      <c r="H1405" s="4"/>
      <c r="J1405" s="4"/>
      <c r="K1405" s="4"/>
      <c r="L1405" s="4"/>
      <c r="N1405" s="4"/>
      <c r="O1405" s="4"/>
      <c r="P1405" s="4"/>
      <c r="Q1405" s="4"/>
      <c r="R1405" s="4"/>
      <c r="S1405" s="4"/>
      <c r="T1405" s="40"/>
      <c r="U1405" s="4"/>
      <c r="V1405" s="4"/>
      <c r="W1405" s="5"/>
      <c r="X1405" s="5"/>
      <c r="Y1405" s="5"/>
      <c r="Z1405" s="5"/>
      <c r="AA1405" s="5"/>
      <c r="AC1405" s="4"/>
    </row>
    <row r="1406" spans="4:29" ht="12" customHeight="1" x14ac:dyDescent="0.25">
      <c r="D1406" s="4"/>
      <c r="E1406" s="4"/>
      <c r="F1406" s="4"/>
      <c r="G1406" s="4"/>
      <c r="H1406" s="40"/>
      <c r="J1406" s="4"/>
      <c r="K1406" s="4"/>
      <c r="L1406" s="4"/>
      <c r="N1406" s="4"/>
      <c r="O1406" s="4"/>
      <c r="P1406" s="4"/>
      <c r="Q1406" s="4"/>
      <c r="R1406" s="4"/>
      <c r="S1406" s="4"/>
      <c r="T1406" s="40"/>
      <c r="U1406" s="4"/>
      <c r="V1406" s="4"/>
      <c r="W1406" s="5"/>
      <c r="X1406" s="5"/>
      <c r="Y1406" s="5"/>
      <c r="Z1406" s="5"/>
      <c r="AA1406" s="5"/>
      <c r="AC1406" s="4"/>
    </row>
    <row r="1407" spans="4:29" ht="12" customHeight="1" x14ac:dyDescent="0.25">
      <c r="D1407" s="4"/>
      <c r="E1407" s="4"/>
      <c r="F1407" s="4"/>
      <c r="G1407" s="4"/>
      <c r="H1407" s="4"/>
      <c r="J1407" s="4"/>
      <c r="K1407" s="4"/>
      <c r="L1407" s="4"/>
      <c r="N1407" s="4"/>
      <c r="O1407" s="4"/>
      <c r="P1407" s="4"/>
      <c r="Q1407" s="4"/>
      <c r="R1407" s="4"/>
      <c r="S1407" s="4"/>
      <c r="T1407" s="40"/>
      <c r="U1407" s="4"/>
      <c r="V1407" s="4"/>
      <c r="W1407" s="5"/>
      <c r="X1407" s="5"/>
      <c r="Y1407" s="5"/>
      <c r="Z1407" s="5"/>
      <c r="AA1407" s="5"/>
      <c r="AC1407" s="4"/>
    </row>
    <row r="1408" spans="4:29" ht="12" customHeight="1" x14ac:dyDescent="0.25">
      <c r="D1408" s="4"/>
      <c r="E1408" s="4"/>
      <c r="F1408" s="4"/>
      <c r="G1408" s="4"/>
      <c r="H1408" s="4"/>
      <c r="J1408" s="4"/>
      <c r="K1408" s="4"/>
      <c r="L1408" s="4"/>
      <c r="N1408" s="4"/>
      <c r="O1408" s="4"/>
      <c r="P1408" s="4"/>
      <c r="Q1408" s="4"/>
      <c r="R1408" s="4"/>
      <c r="S1408" s="4"/>
      <c r="T1408" s="40"/>
      <c r="U1408" s="4"/>
      <c r="V1408" s="4"/>
      <c r="W1408" s="5"/>
      <c r="X1408" s="5"/>
      <c r="Y1408" s="5"/>
      <c r="Z1408" s="5"/>
      <c r="AA1408" s="5"/>
      <c r="AC1408" s="4"/>
    </row>
    <row r="1409" spans="4:52" ht="12" customHeight="1" x14ac:dyDescent="0.25">
      <c r="D1409" s="4"/>
      <c r="E1409" s="4"/>
      <c r="F1409" s="4"/>
      <c r="G1409" s="4"/>
      <c r="H1409" s="4"/>
      <c r="J1409" s="4"/>
      <c r="K1409" s="4"/>
      <c r="L1409" s="4"/>
      <c r="N1409" s="4"/>
      <c r="O1409" s="4"/>
      <c r="P1409" s="4"/>
      <c r="Q1409" s="4"/>
      <c r="R1409" s="4"/>
      <c r="S1409" s="4"/>
      <c r="T1409" s="40"/>
      <c r="U1409" s="4"/>
      <c r="V1409" s="4"/>
      <c r="W1409" s="5"/>
      <c r="X1409" s="5"/>
      <c r="Y1409" s="5"/>
      <c r="Z1409" s="5"/>
      <c r="AA1409" s="5"/>
      <c r="AC1409" s="4"/>
    </row>
    <row r="1410" spans="4:52" ht="12" customHeight="1" x14ac:dyDescent="0.25">
      <c r="D1410" s="4"/>
      <c r="E1410" s="4"/>
      <c r="F1410" s="4"/>
      <c r="G1410" s="4"/>
      <c r="H1410" s="4"/>
      <c r="J1410" s="4"/>
      <c r="K1410" s="4"/>
      <c r="L1410" s="4"/>
      <c r="N1410" s="4"/>
      <c r="O1410" s="4"/>
      <c r="P1410" s="4"/>
      <c r="Q1410" s="4"/>
      <c r="R1410" s="4"/>
      <c r="S1410" s="4"/>
      <c r="T1410" s="40"/>
      <c r="U1410" s="4"/>
      <c r="V1410" s="4"/>
      <c r="W1410" s="5"/>
      <c r="X1410" s="5"/>
      <c r="Y1410" s="5"/>
      <c r="Z1410" s="5"/>
      <c r="AA1410" s="5"/>
      <c r="AC1410" s="4"/>
    </row>
    <row r="1411" spans="4:52" ht="12" customHeight="1" x14ac:dyDescent="0.25">
      <c r="D1411" s="4"/>
      <c r="E1411" s="4"/>
      <c r="F1411" s="4"/>
      <c r="G1411" s="4"/>
      <c r="H1411" s="4"/>
      <c r="J1411" s="4"/>
      <c r="K1411" s="4"/>
      <c r="L1411" s="4"/>
      <c r="N1411" s="4"/>
      <c r="O1411" s="4"/>
      <c r="P1411" s="4"/>
      <c r="Q1411" s="4"/>
      <c r="R1411" s="4"/>
      <c r="S1411" s="4"/>
      <c r="T1411" s="40"/>
      <c r="U1411" s="4"/>
      <c r="V1411" s="4"/>
      <c r="W1411" s="5"/>
      <c r="X1411" s="5"/>
      <c r="Y1411" s="5"/>
      <c r="Z1411" s="5"/>
      <c r="AA1411" s="5"/>
      <c r="AC1411" s="4"/>
    </row>
    <row r="1412" spans="4:52" ht="12" customHeight="1" x14ac:dyDescent="0.25">
      <c r="D1412" s="4"/>
      <c r="E1412" s="4"/>
      <c r="F1412" s="4"/>
      <c r="G1412" s="4"/>
      <c r="H1412" s="40"/>
      <c r="J1412" s="4"/>
      <c r="K1412" s="4"/>
      <c r="L1412" s="4"/>
      <c r="N1412" s="4"/>
      <c r="O1412" s="4"/>
      <c r="P1412" s="4"/>
      <c r="Q1412" s="4"/>
      <c r="R1412" s="4"/>
      <c r="S1412" s="4"/>
      <c r="T1412" s="40"/>
      <c r="U1412" s="4"/>
      <c r="V1412" s="4"/>
      <c r="W1412" s="5"/>
      <c r="X1412" s="5"/>
      <c r="Y1412" s="5"/>
      <c r="Z1412" s="5"/>
      <c r="AA1412" s="5"/>
      <c r="AC1412" s="4"/>
    </row>
    <row r="1413" spans="4:52" ht="12" customHeight="1" x14ac:dyDescent="0.25">
      <c r="D1413" s="4"/>
      <c r="E1413" s="4"/>
      <c r="F1413" s="4"/>
      <c r="G1413" s="4"/>
      <c r="H1413" s="4"/>
      <c r="J1413" s="4"/>
      <c r="K1413" s="4"/>
      <c r="L1413" s="4"/>
      <c r="N1413" s="4"/>
      <c r="O1413" s="4"/>
      <c r="P1413" s="4"/>
      <c r="Q1413" s="4"/>
      <c r="R1413" s="4"/>
      <c r="S1413" s="4"/>
      <c r="T1413" s="40"/>
      <c r="U1413" s="4"/>
      <c r="V1413" s="4"/>
      <c r="W1413" s="5"/>
      <c r="X1413" s="5"/>
      <c r="Y1413" s="5"/>
      <c r="Z1413" s="5"/>
      <c r="AA1413" s="5"/>
      <c r="AC1413" s="4"/>
    </row>
    <row r="1414" spans="4:52" ht="12" customHeight="1" x14ac:dyDescent="0.25">
      <c r="D1414" s="4"/>
      <c r="E1414" s="4"/>
      <c r="F1414" s="4"/>
      <c r="G1414" s="4"/>
      <c r="H1414" s="4"/>
      <c r="J1414" s="4"/>
      <c r="K1414" s="4"/>
      <c r="L1414" s="4"/>
      <c r="N1414" s="4"/>
      <c r="O1414" s="4"/>
      <c r="P1414" s="4"/>
      <c r="Q1414" s="4"/>
      <c r="R1414" s="4"/>
      <c r="S1414" s="4"/>
      <c r="T1414" s="40"/>
      <c r="U1414" s="4"/>
      <c r="V1414" s="4"/>
      <c r="W1414" s="5"/>
      <c r="X1414" s="4"/>
      <c r="Y1414" s="4"/>
      <c r="Z1414" s="5"/>
      <c r="AA1414" s="5"/>
    </row>
    <row r="1415" spans="4:52" ht="12" customHeight="1" x14ac:dyDescent="0.25">
      <c r="D1415" s="4"/>
      <c r="E1415" s="4"/>
      <c r="F1415" s="4"/>
      <c r="G1415" s="4"/>
      <c r="H1415" s="4"/>
      <c r="J1415" s="4"/>
      <c r="K1415" s="4"/>
      <c r="L1415" s="4"/>
      <c r="N1415" s="4"/>
      <c r="O1415" s="4"/>
      <c r="P1415" s="4"/>
      <c r="Q1415" s="4"/>
      <c r="R1415" s="4"/>
      <c r="S1415" s="4"/>
      <c r="T1415" s="40"/>
      <c r="U1415" s="4"/>
      <c r="V1415" s="4"/>
      <c r="W1415" s="5"/>
      <c r="X1415" s="5"/>
      <c r="Y1415" s="5"/>
      <c r="Z1415" s="5"/>
      <c r="AA1415" s="5"/>
    </row>
    <row r="1416" spans="4:52" ht="12" customHeight="1" x14ac:dyDescent="0.25">
      <c r="D1416" s="4"/>
      <c r="E1416" s="4"/>
      <c r="F1416" s="4"/>
      <c r="G1416" s="4"/>
      <c r="H1416" s="40"/>
      <c r="J1416" s="4"/>
      <c r="K1416" s="4"/>
      <c r="L1416" s="4"/>
      <c r="N1416" s="4"/>
      <c r="O1416" s="4"/>
      <c r="P1416" s="4"/>
      <c r="Q1416" s="4"/>
      <c r="R1416" s="4"/>
      <c r="S1416" s="4"/>
      <c r="T1416" s="40"/>
      <c r="U1416" s="4"/>
      <c r="V1416" s="4"/>
      <c r="W1416" s="5"/>
      <c r="X1416" s="5"/>
      <c r="Y1416" s="5"/>
      <c r="Z1416" s="5"/>
      <c r="AA1416" s="5"/>
    </row>
    <row r="1417" spans="4:52" ht="12" customHeight="1" x14ac:dyDescent="0.25">
      <c r="D1417" s="4"/>
      <c r="E1417" s="4"/>
      <c r="F1417" s="4"/>
      <c r="G1417" s="4"/>
      <c r="H1417" s="40"/>
      <c r="J1417" s="4"/>
      <c r="K1417" s="4"/>
      <c r="L1417" s="4"/>
      <c r="N1417" s="4"/>
      <c r="O1417" s="4"/>
      <c r="P1417" s="4"/>
      <c r="Q1417" s="4"/>
      <c r="R1417" s="4"/>
      <c r="S1417" s="4"/>
      <c r="T1417" s="40"/>
      <c r="U1417" s="4"/>
      <c r="V1417" s="4"/>
      <c r="W1417" s="4"/>
      <c r="X1417" s="4"/>
      <c r="Y1417" s="4"/>
      <c r="Z1417" s="4"/>
      <c r="AA1417" s="4"/>
      <c r="AC1417" s="4"/>
    </row>
    <row r="1418" spans="4:52" ht="12" customHeight="1" x14ac:dyDescent="0.25">
      <c r="D1418" s="4"/>
      <c r="E1418" s="4"/>
      <c r="F1418" s="4"/>
      <c r="G1418" s="4"/>
      <c r="H1418" s="40"/>
      <c r="J1418" s="4"/>
      <c r="K1418" s="4"/>
      <c r="L1418" s="4"/>
      <c r="N1418" s="4"/>
      <c r="O1418" s="4"/>
      <c r="P1418" s="4"/>
      <c r="Q1418" s="4"/>
      <c r="R1418" s="4"/>
      <c r="S1418" s="4"/>
      <c r="T1418" s="40"/>
      <c r="U1418" s="4"/>
      <c r="V1418" s="4"/>
      <c r="W1418" s="5"/>
      <c r="X1418" s="5"/>
      <c r="Y1418" s="5"/>
      <c r="Z1418" s="5"/>
      <c r="AA1418" s="5"/>
      <c r="AC1418" s="4"/>
    </row>
    <row r="1419" spans="4:52" ht="12" customHeight="1" x14ac:dyDescent="0.25">
      <c r="D1419" s="4"/>
      <c r="E1419" s="4"/>
      <c r="F1419" s="4"/>
      <c r="G1419" s="4"/>
      <c r="H1419" s="40"/>
      <c r="J1419" s="4"/>
      <c r="K1419" s="4"/>
      <c r="L1419" s="4"/>
      <c r="N1419" s="4"/>
      <c r="O1419" s="4"/>
      <c r="P1419" s="4"/>
      <c r="Q1419" s="4"/>
      <c r="R1419" s="4"/>
      <c r="S1419" s="4"/>
      <c r="T1419" s="40"/>
      <c r="U1419" s="4"/>
      <c r="V1419" s="4"/>
      <c r="W1419" s="5"/>
      <c r="X1419" s="5"/>
      <c r="Y1419" s="5"/>
      <c r="Z1419" s="5"/>
      <c r="AA1419" s="5"/>
    </row>
    <row r="1420" spans="4:52" ht="12" customHeight="1" x14ac:dyDescent="0.25">
      <c r="D1420" s="4"/>
      <c r="E1420" s="4"/>
      <c r="F1420" s="4"/>
      <c r="G1420" s="4"/>
      <c r="H1420" s="4"/>
      <c r="J1420" s="4"/>
      <c r="K1420" s="4"/>
      <c r="L1420" s="4"/>
      <c r="N1420" s="4"/>
      <c r="O1420" s="4"/>
      <c r="P1420" s="4"/>
      <c r="Q1420" s="4"/>
      <c r="R1420" s="4"/>
      <c r="S1420" s="4"/>
      <c r="T1420" s="40"/>
      <c r="U1420" s="4"/>
      <c r="V1420" s="4"/>
      <c r="W1420" s="5"/>
      <c r="X1420" s="5"/>
      <c r="Y1420" s="5"/>
      <c r="Z1420" s="5"/>
      <c r="AA1420" s="5"/>
    </row>
    <row r="1421" spans="4:52" ht="12" customHeight="1" x14ac:dyDescent="0.25">
      <c r="D1421" s="4"/>
      <c r="E1421" s="4"/>
      <c r="F1421" s="4"/>
      <c r="G1421" s="4"/>
      <c r="H1421" s="40"/>
      <c r="J1421" s="4"/>
      <c r="K1421" s="4"/>
      <c r="L1421" s="4"/>
      <c r="N1421" s="4"/>
      <c r="O1421" s="4"/>
      <c r="P1421" s="4"/>
      <c r="Q1421" s="4"/>
      <c r="R1421" s="4"/>
      <c r="S1421" s="4"/>
      <c r="T1421" s="40"/>
      <c r="U1421" s="4"/>
      <c r="V1421" s="4"/>
      <c r="W1421" s="5"/>
      <c r="X1421" s="5"/>
      <c r="Y1421" s="5"/>
      <c r="Z1421" s="5"/>
      <c r="AA1421" s="5"/>
    </row>
    <row r="1422" spans="4:52" ht="12" customHeight="1" x14ac:dyDescent="0.25">
      <c r="D1422" s="4"/>
      <c r="E1422" s="4"/>
      <c r="F1422" s="4"/>
      <c r="G1422" s="4"/>
      <c r="H1422" s="40"/>
      <c r="J1422" s="4"/>
      <c r="K1422" s="4"/>
      <c r="L1422" s="4"/>
      <c r="N1422" s="4"/>
      <c r="O1422" s="4"/>
      <c r="P1422" s="4"/>
      <c r="Q1422" s="4"/>
      <c r="R1422" s="4"/>
      <c r="S1422" s="4"/>
      <c r="T1422" s="40"/>
      <c r="U1422" s="4"/>
      <c r="V1422" s="4"/>
      <c r="X1422" s="5"/>
      <c r="Y1422" s="5"/>
      <c r="Z1422" s="5"/>
      <c r="AA1422" s="5"/>
      <c r="AB1422" s="4"/>
      <c r="AC1422" s="4"/>
      <c r="AJ1422" s="4"/>
      <c r="AN1422" s="4"/>
      <c r="AO1422" s="4"/>
      <c r="AP1422" s="4"/>
      <c r="AQ1422" s="4"/>
      <c r="AR1422" s="4"/>
      <c r="AS1422" s="4"/>
      <c r="AT1422" s="4"/>
      <c r="AU1422" s="4"/>
      <c r="AV1422" s="4"/>
      <c r="AW1422" s="4"/>
      <c r="AX1422" s="4"/>
      <c r="AY1422" s="4"/>
      <c r="AZ1422" s="4"/>
    </row>
    <row r="1423" spans="4:52" ht="12" customHeight="1" x14ac:dyDescent="0.25">
      <c r="D1423" s="4"/>
      <c r="E1423" s="4"/>
      <c r="F1423" s="4"/>
      <c r="G1423" s="4"/>
      <c r="H1423" s="4"/>
      <c r="J1423" s="4"/>
      <c r="K1423" s="4"/>
      <c r="L1423" s="4"/>
      <c r="N1423" s="4"/>
      <c r="O1423" s="4"/>
      <c r="P1423" s="4"/>
      <c r="Q1423" s="4"/>
      <c r="R1423" s="4"/>
      <c r="S1423" s="4"/>
      <c r="T1423" s="40"/>
      <c r="U1423" s="5"/>
      <c r="V1423" s="4"/>
      <c r="W1423" s="5"/>
      <c r="X1423" s="5"/>
      <c r="Y1423" s="5"/>
      <c r="Z1423" s="5"/>
      <c r="AA1423" s="5"/>
    </row>
    <row r="1424" spans="4:52" ht="12" customHeight="1" x14ac:dyDescent="0.25">
      <c r="D1424" s="4"/>
      <c r="E1424" s="4"/>
      <c r="F1424" s="4"/>
      <c r="G1424" s="4"/>
      <c r="H1424" s="40"/>
      <c r="J1424" s="4"/>
      <c r="K1424" s="4"/>
      <c r="L1424" s="4"/>
      <c r="N1424" s="4"/>
      <c r="O1424" s="4"/>
      <c r="P1424" s="4"/>
      <c r="Q1424" s="4"/>
      <c r="R1424" s="4"/>
      <c r="S1424" s="4"/>
      <c r="T1424" s="40"/>
      <c r="U1424" s="4"/>
      <c r="V1424" s="4"/>
      <c r="W1424" s="5"/>
      <c r="X1424" s="5"/>
      <c r="Y1424" s="5"/>
      <c r="Z1424" s="5"/>
      <c r="AA1424" s="5"/>
      <c r="AB1424" s="4"/>
      <c r="AC1424" s="4"/>
      <c r="AJ1424" s="4"/>
      <c r="AN1424" s="4"/>
      <c r="AO1424" s="4"/>
      <c r="AP1424" s="4"/>
      <c r="AQ1424" s="4"/>
      <c r="AR1424" s="4"/>
      <c r="AS1424" s="4"/>
      <c r="AT1424" s="4"/>
      <c r="AU1424" s="4"/>
      <c r="AV1424" s="4"/>
      <c r="AW1424" s="4"/>
      <c r="AX1424" s="4"/>
      <c r="AY1424" s="4"/>
      <c r="AZ1424" s="4"/>
    </row>
    <row r="1425" spans="4:52" ht="12" customHeight="1" x14ac:dyDescent="0.25">
      <c r="D1425" s="4"/>
      <c r="E1425" s="4"/>
      <c r="F1425" s="4"/>
      <c r="G1425" s="4"/>
      <c r="H1425" s="4"/>
      <c r="J1425" s="4"/>
      <c r="K1425" s="4"/>
      <c r="L1425" s="4"/>
      <c r="N1425" s="4"/>
      <c r="O1425" s="4"/>
      <c r="P1425" s="4"/>
      <c r="Q1425" s="4"/>
      <c r="R1425" s="4"/>
      <c r="S1425" s="4"/>
      <c r="T1425" s="40"/>
      <c r="U1425" s="4"/>
      <c r="V1425" s="4"/>
      <c r="X1425" s="5"/>
      <c r="Y1425" s="5"/>
      <c r="Z1425" s="5"/>
      <c r="AA1425" s="5"/>
    </row>
    <row r="1426" spans="4:52" ht="12" customHeight="1" x14ac:dyDescent="0.25">
      <c r="D1426" s="4"/>
      <c r="E1426" s="4"/>
      <c r="F1426" s="4"/>
      <c r="G1426" s="4"/>
      <c r="H1426" s="4"/>
      <c r="J1426" s="4"/>
      <c r="K1426" s="4"/>
      <c r="L1426" s="4"/>
      <c r="N1426" s="4"/>
      <c r="O1426" s="4"/>
      <c r="P1426" s="4"/>
      <c r="Q1426" s="4"/>
      <c r="R1426" s="4"/>
      <c r="S1426" s="4"/>
      <c r="T1426" s="40"/>
      <c r="U1426" s="4"/>
      <c r="V1426" s="4"/>
      <c r="W1426" s="5"/>
      <c r="X1426" s="5"/>
      <c r="Y1426" s="5"/>
      <c r="Z1426" s="5"/>
      <c r="AA1426" s="5"/>
    </row>
    <row r="1427" spans="4:52" ht="12" customHeight="1" x14ac:dyDescent="0.25">
      <c r="D1427" s="4"/>
      <c r="E1427" s="4"/>
      <c r="F1427" s="4"/>
      <c r="G1427" s="4"/>
      <c r="H1427" s="40"/>
      <c r="J1427" s="4"/>
      <c r="K1427" s="4"/>
      <c r="L1427" s="4"/>
      <c r="N1427" s="4"/>
      <c r="O1427" s="4"/>
      <c r="P1427" s="4"/>
      <c r="Q1427" s="4"/>
      <c r="R1427" s="4"/>
      <c r="S1427" s="4"/>
      <c r="T1427" s="40"/>
      <c r="U1427" s="4"/>
      <c r="V1427" s="4"/>
      <c r="W1427" s="5"/>
      <c r="X1427" s="5"/>
      <c r="Y1427" s="5"/>
      <c r="Z1427" s="5"/>
      <c r="AA1427" s="5"/>
      <c r="AB1427" s="4"/>
      <c r="AC1427" s="4"/>
      <c r="AJ1427" s="4"/>
      <c r="AN1427" s="4"/>
      <c r="AO1427" s="4"/>
      <c r="AP1427" s="4"/>
      <c r="AQ1427" s="4"/>
      <c r="AR1427" s="4"/>
      <c r="AS1427" s="4"/>
      <c r="AT1427" s="4"/>
      <c r="AU1427" s="4"/>
      <c r="AV1427" s="4"/>
      <c r="AW1427" s="4"/>
      <c r="AX1427" s="4"/>
      <c r="AY1427" s="4"/>
      <c r="AZ1427" s="4"/>
    </row>
    <row r="1428" spans="4:52" ht="12" customHeight="1" x14ac:dyDescent="0.25">
      <c r="D1428" s="4"/>
      <c r="E1428" s="4"/>
      <c r="F1428" s="4"/>
      <c r="G1428" s="4"/>
      <c r="H1428" s="4"/>
      <c r="J1428" s="4"/>
      <c r="K1428" s="4"/>
      <c r="L1428" s="4"/>
      <c r="N1428" s="4"/>
      <c r="O1428" s="4"/>
      <c r="P1428" s="4"/>
      <c r="Q1428" s="4"/>
      <c r="R1428" s="4"/>
      <c r="S1428" s="4"/>
      <c r="T1428" s="40"/>
      <c r="U1428" s="4"/>
      <c r="V1428" s="4"/>
      <c r="W1428" s="5"/>
      <c r="X1428" s="5"/>
      <c r="Y1428" s="5"/>
      <c r="Z1428" s="5"/>
      <c r="AA1428" s="5"/>
    </row>
    <row r="1429" spans="4:52" ht="12" customHeight="1" x14ac:dyDescent="0.25">
      <c r="D1429" s="4"/>
      <c r="E1429" s="4"/>
      <c r="F1429" s="4"/>
      <c r="G1429" s="4"/>
      <c r="H1429" s="4"/>
      <c r="J1429" s="4"/>
      <c r="K1429" s="4"/>
      <c r="L1429" s="4"/>
      <c r="N1429" s="4"/>
      <c r="O1429" s="4"/>
      <c r="P1429" s="4"/>
      <c r="Q1429" s="4"/>
      <c r="R1429" s="4"/>
      <c r="S1429" s="4"/>
      <c r="T1429" s="40"/>
      <c r="U1429" s="4"/>
      <c r="V1429" s="4"/>
      <c r="W1429" s="5"/>
      <c r="X1429" s="5"/>
      <c r="Y1429" s="5"/>
      <c r="Z1429" s="5"/>
      <c r="AA1429" s="5"/>
    </row>
    <row r="1430" spans="4:52" ht="12" customHeight="1" x14ac:dyDescent="0.25">
      <c r="D1430" s="4"/>
      <c r="E1430" s="4"/>
      <c r="F1430" s="4"/>
      <c r="G1430" s="4"/>
      <c r="H1430" s="40"/>
      <c r="J1430" s="4"/>
      <c r="K1430" s="4"/>
      <c r="L1430" s="4"/>
      <c r="N1430" s="4"/>
      <c r="O1430" s="4"/>
      <c r="P1430" s="4"/>
      <c r="Q1430" s="4"/>
      <c r="R1430" s="4"/>
      <c r="S1430" s="4"/>
      <c r="T1430" s="40"/>
      <c r="U1430" s="4"/>
      <c r="V1430" s="4"/>
      <c r="W1430" s="5"/>
      <c r="X1430" s="5"/>
      <c r="Y1430" s="5"/>
      <c r="Z1430" s="5"/>
      <c r="AA1430" s="5"/>
    </row>
    <row r="1431" spans="4:52" ht="12" customHeight="1" x14ac:dyDescent="0.25">
      <c r="D1431" s="4"/>
      <c r="E1431" s="4"/>
      <c r="F1431" s="4"/>
      <c r="G1431" s="4"/>
      <c r="H1431" s="4"/>
      <c r="J1431" s="4"/>
      <c r="K1431" s="4"/>
      <c r="L1431" s="4"/>
      <c r="N1431" s="4"/>
      <c r="O1431" s="4"/>
      <c r="P1431" s="4"/>
      <c r="Q1431" s="4"/>
      <c r="R1431" s="4"/>
      <c r="S1431" s="4"/>
      <c r="T1431" s="40"/>
      <c r="U1431" s="4"/>
      <c r="V1431" s="4"/>
      <c r="W1431" s="5"/>
      <c r="X1431" s="5"/>
      <c r="Y1431" s="5"/>
      <c r="Z1431" s="5"/>
      <c r="AA1431" s="5"/>
    </row>
    <row r="1432" spans="4:52" ht="12" customHeight="1" x14ac:dyDescent="0.25">
      <c r="D1432" s="4"/>
      <c r="E1432" s="4"/>
      <c r="F1432" s="4"/>
      <c r="G1432" s="4"/>
      <c r="H1432" s="4"/>
      <c r="J1432" s="4"/>
      <c r="K1432" s="4"/>
      <c r="L1432" s="4"/>
      <c r="N1432" s="4"/>
      <c r="O1432" s="4"/>
      <c r="P1432" s="4"/>
      <c r="Q1432" s="4"/>
      <c r="R1432" s="4"/>
      <c r="S1432" s="4"/>
      <c r="T1432" s="40"/>
      <c r="U1432" s="5"/>
      <c r="V1432" s="4"/>
      <c r="W1432" s="5"/>
      <c r="X1432" s="5"/>
      <c r="Y1432" s="5"/>
      <c r="Z1432" s="5"/>
      <c r="AA1432" s="5"/>
    </row>
    <row r="1433" spans="4:52" ht="12" customHeight="1" x14ac:dyDescent="0.25">
      <c r="D1433" s="4"/>
      <c r="E1433" s="4"/>
      <c r="F1433" s="4"/>
      <c r="G1433" s="4"/>
      <c r="H1433" s="4"/>
      <c r="J1433" s="4"/>
      <c r="K1433" s="4"/>
      <c r="L1433" s="4"/>
      <c r="N1433" s="4"/>
      <c r="O1433" s="4"/>
      <c r="P1433" s="4"/>
      <c r="Q1433" s="4"/>
      <c r="R1433" s="4"/>
      <c r="S1433" s="4"/>
      <c r="T1433" s="40"/>
      <c r="U1433" s="4"/>
      <c r="V1433" s="4"/>
      <c r="W1433" s="5"/>
      <c r="X1433" s="5"/>
      <c r="Y1433" s="5"/>
      <c r="Z1433" s="5"/>
      <c r="AA1433" s="5"/>
    </row>
    <row r="1434" spans="4:52" ht="12" customHeight="1" x14ac:dyDescent="0.25">
      <c r="D1434" s="4"/>
      <c r="E1434" s="4"/>
      <c r="F1434" s="4"/>
      <c r="G1434" s="4"/>
      <c r="H1434" s="4"/>
      <c r="J1434" s="4"/>
      <c r="K1434" s="4"/>
      <c r="L1434" s="4"/>
      <c r="N1434" s="4"/>
      <c r="O1434" s="4"/>
      <c r="P1434" s="4"/>
      <c r="Q1434" s="4"/>
      <c r="R1434" s="4"/>
      <c r="S1434" s="4"/>
      <c r="T1434" s="40"/>
      <c r="U1434" s="4"/>
      <c r="V1434" s="4"/>
      <c r="W1434" s="5"/>
      <c r="X1434" s="5"/>
      <c r="Y1434" s="5"/>
      <c r="Z1434" s="5"/>
      <c r="AA1434" s="5"/>
    </row>
    <row r="1435" spans="4:52" ht="12" customHeight="1" x14ac:dyDescent="0.25">
      <c r="D1435" s="4"/>
      <c r="E1435" s="4"/>
      <c r="F1435" s="4"/>
      <c r="G1435" s="4"/>
      <c r="H1435" s="40"/>
      <c r="J1435" s="4"/>
      <c r="K1435" s="4"/>
      <c r="L1435" s="4"/>
      <c r="N1435" s="4"/>
      <c r="O1435" s="4"/>
      <c r="P1435" s="4"/>
      <c r="Q1435" s="4"/>
      <c r="R1435" s="4"/>
      <c r="S1435" s="4"/>
      <c r="T1435" s="40"/>
      <c r="U1435" s="4"/>
      <c r="V1435" s="4"/>
      <c r="W1435" s="5"/>
      <c r="X1435" s="5"/>
      <c r="Y1435" s="5"/>
      <c r="Z1435" s="5"/>
      <c r="AA1435" s="5"/>
    </row>
    <row r="1436" spans="4:52" ht="12" customHeight="1" x14ac:dyDescent="0.25">
      <c r="D1436" s="4"/>
      <c r="E1436" s="4"/>
      <c r="F1436" s="4"/>
      <c r="G1436" s="4"/>
      <c r="H1436" s="4"/>
      <c r="J1436" s="4"/>
      <c r="K1436" s="4"/>
      <c r="L1436" s="4"/>
      <c r="N1436" s="4"/>
      <c r="O1436" s="4"/>
      <c r="P1436" s="4"/>
      <c r="Q1436" s="4"/>
      <c r="R1436" s="4"/>
      <c r="S1436" s="4"/>
      <c r="T1436" s="40"/>
      <c r="U1436" s="4"/>
      <c r="V1436" s="4"/>
      <c r="W1436" s="5"/>
      <c r="X1436" s="5"/>
      <c r="Y1436" s="5"/>
      <c r="Z1436" s="5"/>
      <c r="AA1436" s="5"/>
    </row>
    <row r="1437" spans="4:52" ht="12" customHeight="1" x14ac:dyDescent="0.25">
      <c r="D1437" s="4"/>
      <c r="E1437" s="4"/>
      <c r="F1437" s="4"/>
      <c r="G1437" s="4"/>
      <c r="H1437" s="4"/>
      <c r="J1437" s="4"/>
      <c r="K1437" s="4"/>
      <c r="L1437" s="4"/>
      <c r="N1437" s="4"/>
      <c r="O1437" s="4"/>
      <c r="P1437" s="4"/>
      <c r="Q1437" s="4"/>
      <c r="R1437" s="4"/>
      <c r="S1437" s="4"/>
      <c r="T1437" s="40"/>
      <c r="U1437" s="4"/>
      <c r="V1437" s="4"/>
      <c r="W1437" s="5"/>
      <c r="X1437" s="5"/>
      <c r="Y1437" s="5"/>
      <c r="Z1437" s="5"/>
      <c r="AA1437" s="5"/>
    </row>
    <row r="1438" spans="4:52" ht="12" customHeight="1" x14ac:dyDescent="0.25">
      <c r="D1438" s="4"/>
      <c r="E1438" s="4"/>
      <c r="F1438" s="4"/>
      <c r="G1438" s="4"/>
      <c r="H1438" s="40"/>
      <c r="J1438" s="4"/>
      <c r="K1438" s="4"/>
      <c r="L1438" s="4"/>
      <c r="N1438" s="4"/>
      <c r="O1438" s="4"/>
      <c r="P1438" s="4"/>
      <c r="Q1438" s="4"/>
      <c r="R1438" s="4"/>
      <c r="S1438" s="4"/>
      <c r="T1438" s="40"/>
      <c r="U1438" s="4"/>
      <c r="V1438" s="4"/>
      <c r="W1438" s="5"/>
      <c r="X1438" s="5"/>
      <c r="Y1438" s="5"/>
      <c r="Z1438" s="5"/>
      <c r="AA1438" s="5"/>
    </row>
    <row r="1439" spans="4:52" ht="12" customHeight="1" x14ac:dyDescent="0.25">
      <c r="D1439" s="4"/>
      <c r="E1439" s="4"/>
      <c r="F1439" s="4"/>
      <c r="G1439" s="4"/>
      <c r="H1439" s="4"/>
      <c r="J1439" s="4"/>
      <c r="K1439" s="4"/>
      <c r="L1439" s="4"/>
      <c r="N1439" s="4"/>
      <c r="O1439" s="4"/>
      <c r="P1439" s="4"/>
      <c r="Q1439" s="4"/>
      <c r="R1439" s="4"/>
      <c r="S1439" s="4"/>
      <c r="T1439" s="40"/>
      <c r="U1439" s="4"/>
      <c r="V1439" s="4"/>
      <c r="W1439" s="5"/>
      <c r="X1439" s="5"/>
      <c r="Y1439" s="5"/>
      <c r="Z1439" s="5"/>
      <c r="AA1439" s="5"/>
    </row>
    <row r="1440" spans="4:52" ht="12" customHeight="1" x14ac:dyDescent="0.25">
      <c r="D1440" s="4"/>
      <c r="E1440" s="4"/>
      <c r="F1440" s="4"/>
      <c r="G1440" s="4"/>
      <c r="H1440" s="40"/>
      <c r="J1440" s="4"/>
      <c r="K1440" s="4"/>
      <c r="L1440" s="4"/>
      <c r="N1440" s="4"/>
      <c r="O1440" s="4"/>
      <c r="P1440" s="4"/>
      <c r="Q1440" s="4"/>
      <c r="R1440" s="4"/>
      <c r="S1440" s="4"/>
      <c r="T1440" s="40"/>
      <c r="U1440" s="4"/>
      <c r="V1440" s="4"/>
      <c r="W1440" s="5"/>
      <c r="X1440" s="5"/>
      <c r="Y1440" s="5"/>
      <c r="Z1440" s="5"/>
      <c r="AA1440" s="5"/>
    </row>
    <row r="1441" spans="4:27" ht="12" customHeight="1" x14ac:dyDescent="0.25">
      <c r="D1441" s="4"/>
      <c r="E1441" s="4"/>
      <c r="F1441" s="4"/>
      <c r="G1441" s="4"/>
      <c r="H1441" s="40"/>
      <c r="J1441" s="4"/>
      <c r="K1441" s="4"/>
      <c r="L1441" s="4"/>
      <c r="N1441" s="4"/>
      <c r="O1441" s="4"/>
      <c r="P1441" s="4"/>
      <c r="Q1441" s="4"/>
      <c r="R1441" s="4"/>
      <c r="S1441" s="4"/>
      <c r="T1441" s="40"/>
      <c r="U1441" s="4"/>
      <c r="V1441" s="4"/>
      <c r="W1441" s="5"/>
      <c r="X1441" s="5"/>
      <c r="Y1441" s="5"/>
      <c r="Z1441" s="5"/>
      <c r="AA1441" s="5"/>
    </row>
    <row r="1442" spans="4:27" ht="12" customHeight="1" x14ac:dyDescent="0.25">
      <c r="D1442" s="4"/>
      <c r="E1442" s="4"/>
      <c r="F1442" s="4"/>
      <c r="G1442" s="4"/>
      <c r="H1442" s="40"/>
      <c r="J1442" s="4"/>
      <c r="K1442" s="4"/>
      <c r="L1442" s="4"/>
      <c r="N1442" s="4"/>
      <c r="O1442" s="4"/>
      <c r="P1442" s="4"/>
      <c r="Q1442" s="4"/>
      <c r="R1442" s="4"/>
      <c r="S1442" s="4"/>
      <c r="T1442" s="40"/>
      <c r="U1442" s="4"/>
      <c r="V1442" s="4"/>
      <c r="W1442" s="5"/>
      <c r="X1442" s="5"/>
      <c r="Y1442" s="5"/>
      <c r="Z1442" s="5"/>
      <c r="AA1442" s="5"/>
    </row>
    <row r="1443" spans="4:27" ht="12" customHeight="1" x14ac:dyDescent="0.25">
      <c r="D1443" s="4"/>
      <c r="E1443" s="4"/>
      <c r="F1443" s="4"/>
      <c r="G1443" s="4"/>
      <c r="H1443" s="40"/>
      <c r="J1443" s="4"/>
      <c r="K1443" s="4"/>
      <c r="L1443" s="4"/>
      <c r="N1443" s="4"/>
      <c r="O1443" s="4"/>
      <c r="P1443" s="4"/>
      <c r="Q1443" s="4"/>
      <c r="R1443" s="4"/>
      <c r="S1443" s="4"/>
      <c r="T1443" s="40"/>
      <c r="U1443" s="4"/>
      <c r="V1443" s="4"/>
      <c r="W1443" s="5"/>
      <c r="X1443" s="5"/>
      <c r="Y1443" s="5"/>
      <c r="Z1443" s="5"/>
      <c r="AA1443" s="5"/>
    </row>
    <row r="1444" spans="4:27" ht="12" customHeight="1" x14ac:dyDescent="0.25">
      <c r="D1444" s="4"/>
      <c r="E1444" s="4"/>
      <c r="F1444" s="4"/>
      <c r="G1444" s="4"/>
      <c r="H1444" s="40"/>
      <c r="J1444" s="4"/>
      <c r="K1444" s="4"/>
      <c r="L1444" s="4"/>
      <c r="N1444" s="4"/>
      <c r="O1444" s="4"/>
      <c r="P1444" s="4"/>
      <c r="Q1444" s="4"/>
      <c r="R1444" s="4"/>
      <c r="S1444" s="4"/>
      <c r="T1444" s="40"/>
      <c r="U1444" s="4"/>
      <c r="V1444" s="4"/>
      <c r="W1444" s="5"/>
      <c r="X1444" s="5"/>
      <c r="Y1444" s="5"/>
      <c r="Z1444" s="5"/>
      <c r="AA1444" s="5"/>
    </row>
    <row r="1445" spans="4:27" ht="12" customHeight="1" x14ac:dyDescent="0.25">
      <c r="D1445" s="4"/>
      <c r="E1445" s="4"/>
      <c r="F1445" s="4"/>
      <c r="G1445" s="4"/>
      <c r="H1445" s="40"/>
      <c r="J1445" s="4"/>
      <c r="K1445" s="4"/>
      <c r="L1445" s="4"/>
      <c r="N1445" s="4"/>
      <c r="O1445" s="4"/>
      <c r="P1445" s="4"/>
      <c r="Q1445" s="4"/>
      <c r="R1445" s="4"/>
      <c r="S1445" s="4"/>
      <c r="T1445" s="40"/>
      <c r="U1445" s="4"/>
      <c r="V1445" s="4"/>
      <c r="W1445" s="5"/>
      <c r="X1445" s="5"/>
      <c r="Y1445" s="5"/>
      <c r="Z1445" s="5"/>
      <c r="AA1445" s="5"/>
    </row>
    <row r="1446" spans="4:27" ht="12" customHeight="1" x14ac:dyDescent="0.25">
      <c r="D1446" s="4"/>
      <c r="E1446" s="4"/>
      <c r="F1446" s="4"/>
      <c r="G1446" s="4"/>
      <c r="H1446" s="4"/>
      <c r="J1446" s="4"/>
      <c r="K1446" s="4"/>
      <c r="L1446" s="4"/>
      <c r="N1446" s="4"/>
      <c r="O1446" s="4"/>
      <c r="P1446" s="4"/>
      <c r="Q1446" s="4"/>
      <c r="R1446" s="4"/>
      <c r="S1446" s="4"/>
      <c r="T1446" s="40"/>
      <c r="U1446" s="4"/>
      <c r="V1446" s="4"/>
      <c r="W1446" s="5"/>
      <c r="X1446" s="5"/>
      <c r="Y1446" s="5"/>
      <c r="Z1446" s="5"/>
      <c r="AA1446" s="5"/>
    </row>
    <row r="1447" spans="4:27" ht="12" customHeight="1" x14ac:dyDescent="0.25">
      <c r="D1447" s="4"/>
      <c r="E1447" s="4"/>
      <c r="F1447" s="4"/>
      <c r="G1447" s="4"/>
      <c r="H1447" s="4"/>
      <c r="J1447" s="4"/>
      <c r="K1447" s="4"/>
      <c r="L1447" s="4"/>
      <c r="N1447" s="4"/>
      <c r="O1447" s="4"/>
      <c r="P1447" s="4"/>
      <c r="Q1447" s="4"/>
      <c r="R1447" s="4"/>
      <c r="S1447" s="4"/>
      <c r="T1447" s="40"/>
      <c r="U1447" s="4"/>
      <c r="V1447" s="4"/>
      <c r="W1447" s="5"/>
      <c r="X1447" s="5"/>
      <c r="Y1447" s="5"/>
      <c r="Z1447" s="5"/>
      <c r="AA1447" s="5"/>
    </row>
    <row r="1448" spans="4:27" ht="12" customHeight="1" x14ac:dyDescent="0.25">
      <c r="D1448" s="4"/>
      <c r="E1448" s="4"/>
      <c r="F1448" s="4"/>
      <c r="G1448" s="4"/>
      <c r="H1448" s="40"/>
      <c r="J1448" s="4"/>
      <c r="K1448" s="4"/>
      <c r="L1448" s="4"/>
      <c r="N1448" s="4"/>
      <c r="O1448" s="4"/>
      <c r="P1448" s="4"/>
      <c r="Q1448" s="4"/>
      <c r="R1448" s="4"/>
      <c r="S1448" s="4"/>
      <c r="T1448" s="40"/>
      <c r="U1448" s="4"/>
      <c r="V1448" s="4"/>
      <c r="W1448" s="5"/>
      <c r="X1448" s="5"/>
      <c r="Y1448" s="5"/>
      <c r="Z1448" s="5"/>
      <c r="AA1448" s="5"/>
    </row>
    <row r="1449" spans="4:27" ht="12" customHeight="1" x14ac:dyDescent="0.25">
      <c r="D1449" s="4"/>
      <c r="E1449" s="4"/>
      <c r="F1449" s="4"/>
      <c r="G1449" s="4"/>
      <c r="H1449" s="40"/>
      <c r="J1449" s="4"/>
      <c r="K1449" s="4"/>
      <c r="L1449" s="4"/>
      <c r="N1449" s="4"/>
      <c r="O1449" s="4"/>
      <c r="P1449" s="4"/>
      <c r="Q1449" s="4"/>
      <c r="R1449" s="4"/>
      <c r="S1449" s="4"/>
      <c r="T1449" s="40"/>
      <c r="U1449" s="4"/>
      <c r="V1449" s="4"/>
      <c r="W1449" s="5"/>
      <c r="X1449" s="5"/>
      <c r="Y1449" s="5"/>
      <c r="Z1449" s="5"/>
      <c r="AA1449" s="5"/>
    </row>
    <row r="1450" spans="4:27" ht="12" customHeight="1" x14ac:dyDescent="0.25">
      <c r="D1450" s="4"/>
      <c r="E1450" s="4"/>
      <c r="F1450" s="4"/>
      <c r="G1450" s="4"/>
      <c r="H1450" s="4"/>
      <c r="J1450" s="4"/>
      <c r="K1450" s="4"/>
      <c r="L1450" s="4"/>
      <c r="N1450" s="4"/>
      <c r="O1450" s="4"/>
      <c r="P1450" s="4"/>
      <c r="Q1450" s="4"/>
      <c r="R1450" s="4"/>
      <c r="S1450" s="4"/>
      <c r="T1450" s="40"/>
      <c r="U1450" s="4"/>
      <c r="V1450" s="4"/>
      <c r="W1450" s="5"/>
      <c r="X1450" s="5"/>
      <c r="Y1450" s="5"/>
      <c r="Z1450" s="5"/>
      <c r="AA1450" s="5"/>
    </row>
    <row r="1451" spans="4:27" ht="12" customHeight="1" x14ac:dyDescent="0.25">
      <c r="D1451" s="4"/>
      <c r="E1451" s="4"/>
      <c r="F1451" s="4"/>
      <c r="G1451" s="4"/>
      <c r="H1451" s="4"/>
      <c r="J1451" s="4"/>
      <c r="K1451" s="4"/>
      <c r="L1451" s="4"/>
      <c r="N1451" s="4"/>
      <c r="O1451" s="4"/>
      <c r="P1451" s="4"/>
      <c r="Q1451" s="4"/>
      <c r="R1451" s="4"/>
      <c r="S1451" s="4"/>
      <c r="T1451" s="40"/>
      <c r="U1451" s="4"/>
      <c r="V1451" s="4"/>
      <c r="W1451" s="5"/>
      <c r="X1451" s="5"/>
      <c r="Y1451" s="5"/>
      <c r="Z1451" s="5"/>
      <c r="AA1451" s="5"/>
    </row>
    <row r="1452" spans="4:27" ht="12" customHeight="1" x14ac:dyDescent="0.25">
      <c r="D1452" s="4"/>
      <c r="E1452" s="4"/>
      <c r="F1452" s="4"/>
      <c r="G1452" s="4"/>
      <c r="H1452" s="40"/>
      <c r="J1452" s="4"/>
      <c r="K1452" s="4"/>
      <c r="L1452" s="4"/>
      <c r="N1452" s="4"/>
      <c r="O1452" s="4"/>
      <c r="P1452" s="4"/>
      <c r="Q1452" s="4"/>
      <c r="R1452" s="4"/>
      <c r="S1452" s="4"/>
      <c r="T1452" s="40"/>
      <c r="U1452" s="4"/>
      <c r="V1452" s="4"/>
      <c r="W1452" s="5"/>
      <c r="X1452" s="5"/>
      <c r="Y1452" s="5"/>
      <c r="Z1452" s="5"/>
      <c r="AA1452" s="5"/>
    </row>
    <row r="1453" spans="4:27" ht="12" customHeight="1" x14ac:dyDescent="0.25">
      <c r="D1453" s="4"/>
      <c r="E1453" s="4"/>
      <c r="F1453" s="4"/>
      <c r="G1453" s="4"/>
      <c r="H1453" s="40"/>
      <c r="J1453" s="4"/>
      <c r="K1453" s="4"/>
      <c r="L1453" s="4"/>
      <c r="N1453" s="4"/>
      <c r="O1453" s="4"/>
      <c r="P1453" s="4"/>
      <c r="Q1453" s="4"/>
      <c r="R1453" s="4"/>
      <c r="S1453" s="4"/>
      <c r="T1453" s="40"/>
      <c r="U1453" s="4"/>
      <c r="V1453" s="4"/>
      <c r="W1453" s="4"/>
      <c r="X1453" s="4"/>
      <c r="Y1453" s="4"/>
      <c r="Z1453" s="5"/>
      <c r="AA1453" s="5"/>
    </row>
    <row r="1454" spans="4:27" ht="12" customHeight="1" x14ac:dyDescent="0.25">
      <c r="D1454" s="4"/>
      <c r="E1454" s="4"/>
      <c r="F1454" s="4"/>
      <c r="G1454" s="4"/>
      <c r="H1454" s="4"/>
      <c r="J1454" s="4"/>
      <c r="K1454" s="4"/>
      <c r="L1454" s="4"/>
      <c r="N1454" s="4"/>
      <c r="O1454" s="4"/>
      <c r="P1454" s="4"/>
      <c r="Q1454" s="4"/>
      <c r="R1454" s="4"/>
      <c r="S1454" s="4"/>
      <c r="T1454" s="40"/>
      <c r="U1454" s="4"/>
      <c r="V1454" s="4"/>
      <c r="W1454" s="5"/>
      <c r="X1454" s="5"/>
      <c r="Y1454" s="5"/>
      <c r="Z1454" s="5"/>
      <c r="AA1454" s="5"/>
    </row>
    <row r="1455" spans="4:27" ht="12" customHeight="1" x14ac:dyDescent="0.25">
      <c r="D1455" s="4"/>
      <c r="E1455" s="4"/>
      <c r="F1455" s="4"/>
      <c r="G1455" s="4"/>
      <c r="H1455" s="4"/>
      <c r="J1455" s="4"/>
      <c r="K1455" s="4"/>
      <c r="L1455" s="4"/>
      <c r="N1455" s="4"/>
      <c r="O1455" s="4"/>
      <c r="P1455" s="4"/>
      <c r="Q1455" s="4"/>
      <c r="R1455" s="4"/>
      <c r="S1455" s="4"/>
      <c r="T1455" s="40"/>
      <c r="U1455" s="5"/>
      <c r="V1455" s="4"/>
      <c r="W1455" s="5"/>
      <c r="X1455" s="5"/>
      <c r="Y1455" s="5"/>
      <c r="Z1455" s="5"/>
      <c r="AA1455" s="5"/>
    </row>
    <row r="1456" spans="4:27" ht="12" customHeight="1" x14ac:dyDescent="0.25">
      <c r="D1456" s="4"/>
      <c r="E1456" s="4"/>
      <c r="F1456" s="4"/>
      <c r="G1456" s="4"/>
      <c r="H1456" s="4"/>
      <c r="J1456" s="4"/>
      <c r="K1456" s="4"/>
      <c r="L1456" s="4"/>
      <c r="N1456" s="4"/>
      <c r="O1456" s="4"/>
      <c r="P1456" s="4"/>
      <c r="Q1456" s="4"/>
      <c r="R1456" s="4"/>
      <c r="S1456" s="4"/>
      <c r="T1456" s="40"/>
      <c r="U1456" s="4"/>
      <c r="V1456" s="4"/>
      <c r="W1456" s="5"/>
      <c r="X1456" s="5"/>
      <c r="Y1456" s="5"/>
      <c r="Z1456" s="5"/>
      <c r="AA1456" s="5"/>
    </row>
    <row r="1457" spans="4:27" ht="12" customHeight="1" x14ac:dyDescent="0.25">
      <c r="D1457" s="4"/>
      <c r="E1457" s="4"/>
      <c r="F1457" s="4"/>
      <c r="G1457" s="4"/>
      <c r="H1457" s="4"/>
      <c r="J1457" s="4"/>
      <c r="K1457" s="4"/>
      <c r="L1457" s="4"/>
      <c r="N1457" s="4"/>
      <c r="O1457" s="4"/>
      <c r="P1457" s="4"/>
      <c r="Q1457" s="4"/>
      <c r="R1457" s="4"/>
      <c r="S1457" s="4"/>
      <c r="T1457" s="40"/>
      <c r="U1457" s="5"/>
      <c r="V1457" s="4"/>
      <c r="W1457" s="5"/>
      <c r="X1457" s="5"/>
      <c r="Y1457" s="5"/>
      <c r="Z1457" s="5"/>
      <c r="AA1457" s="5"/>
    </row>
    <row r="1458" spans="4:27" ht="12" customHeight="1" x14ac:dyDescent="0.25">
      <c r="D1458" s="4"/>
      <c r="E1458" s="4"/>
      <c r="F1458" s="4"/>
      <c r="G1458" s="4"/>
      <c r="H1458" s="4"/>
      <c r="J1458" s="4"/>
      <c r="K1458" s="4"/>
      <c r="L1458" s="4"/>
      <c r="N1458" s="4"/>
      <c r="O1458" s="4"/>
      <c r="P1458" s="4"/>
      <c r="Q1458" s="4"/>
      <c r="R1458" s="4"/>
      <c r="S1458" s="4"/>
      <c r="T1458" s="40"/>
      <c r="U1458" s="4"/>
      <c r="V1458" s="4"/>
      <c r="W1458" s="5"/>
      <c r="X1458" s="5"/>
      <c r="Y1458" s="5"/>
      <c r="Z1458" s="5"/>
      <c r="AA1458" s="5"/>
    </row>
    <row r="1459" spans="4:27" ht="12" customHeight="1" x14ac:dyDescent="0.25">
      <c r="D1459" s="4"/>
      <c r="E1459" s="4"/>
      <c r="F1459" s="4"/>
      <c r="G1459" s="4"/>
      <c r="H1459" s="4"/>
      <c r="J1459" s="4"/>
      <c r="K1459" s="4"/>
      <c r="L1459" s="4"/>
      <c r="N1459" s="4"/>
      <c r="O1459" s="4"/>
      <c r="P1459" s="4"/>
      <c r="Q1459" s="4"/>
      <c r="R1459" s="4"/>
      <c r="S1459" s="4"/>
      <c r="T1459" s="40"/>
      <c r="U1459" s="5"/>
      <c r="V1459" s="4"/>
      <c r="W1459" s="5"/>
      <c r="X1459" s="5"/>
      <c r="Y1459" s="5"/>
      <c r="Z1459" s="5"/>
      <c r="AA1459" s="5"/>
    </row>
    <row r="1460" spans="4:27" ht="12" customHeight="1" x14ac:dyDescent="0.25">
      <c r="D1460" s="4"/>
      <c r="E1460" s="4"/>
      <c r="F1460" s="4"/>
      <c r="G1460" s="4"/>
      <c r="H1460" s="4"/>
      <c r="J1460" s="4"/>
      <c r="K1460" s="4"/>
      <c r="L1460" s="4"/>
      <c r="N1460" s="4"/>
      <c r="O1460" s="4"/>
      <c r="P1460" s="4"/>
      <c r="Q1460" s="4"/>
      <c r="R1460" s="4"/>
      <c r="S1460" s="4"/>
      <c r="T1460" s="40"/>
      <c r="U1460" s="4"/>
      <c r="V1460" s="4"/>
      <c r="W1460" s="5"/>
      <c r="X1460" s="5"/>
      <c r="Y1460" s="5"/>
      <c r="Z1460" s="5"/>
      <c r="AA1460" s="5"/>
    </row>
    <row r="1461" spans="4:27" ht="12" customHeight="1" x14ac:dyDescent="0.25">
      <c r="D1461" s="4"/>
      <c r="E1461" s="4"/>
      <c r="F1461" s="4"/>
      <c r="G1461" s="4"/>
      <c r="H1461" s="4"/>
      <c r="J1461" s="4"/>
      <c r="K1461" s="4"/>
      <c r="L1461" s="4"/>
      <c r="N1461" s="4"/>
      <c r="O1461" s="4"/>
      <c r="P1461" s="4"/>
      <c r="Q1461" s="4"/>
      <c r="R1461" s="4"/>
      <c r="S1461" s="4"/>
      <c r="T1461" s="40"/>
      <c r="U1461" s="4"/>
      <c r="V1461" s="4"/>
      <c r="W1461" s="5"/>
      <c r="X1461" s="5"/>
      <c r="Y1461" s="5"/>
      <c r="Z1461" s="5"/>
      <c r="AA1461" s="5"/>
    </row>
    <row r="1462" spans="4:27" ht="12" customHeight="1" x14ac:dyDescent="0.25">
      <c r="D1462" s="4"/>
      <c r="E1462" s="4"/>
      <c r="F1462" s="4"/>
      <c r="G1462" s="4"/>
      <c r="H1462" s="40"/>
      <c r="J1462" s="4"/>
      <c r="K1462" s="4"/>
      <c r="L1462" s="4"/>
      <c r="N1462" s="4"/>
      <c r="O1462" s="4"/>
      <c r="P1462" s="4"/>
      <c r="Q1462" s="4"/>
      <c r="R1462" s="4"/>
      <c r="S1462" s="4"/>
      <c r="T1462" s="40"/>
      <c r="U1462" s="4"/>
      <c r="V1462" s="4"/>
      <c r="W1462" s="5"/>
      <c r="X1462" s="5"/>
      <c r="Y1462" s="5"/>
      <c r="Z1462" s="5"/>
      <c r="AA1462" s="5"/>
    </row>
    <row r="1463" spans="4:27" ht="12" customHeight="1" x14ac:dyDescent="0.25">
      <c r="D1463" s="4"/>
      <c r="E1463" s="4"/>
      <c r="F1463" s="4"/>
      <c r="G1463" s="4"/>
      <c r="H1463" s="4"/>
      <c r="J1463" s="4"/>
      <c r="K1463" s="4"/>
      <c r="L1463" s="4"/>
      <c r="N1463" s="4"/>
      <c r="O1463" s="4"/>
      <c r="P1463" s="4"/>
      <c r="Q1463" s="4"/>
      <c r="R1463" s="4"/>
      <c r="S1463" s="4"/>
      <c r="T1463" s="40"/>
      <c r="U1463" s="5"/>
      <c r="V1463" s="4"/>
      <c r="W1463" s="5"/>
      <c r="X1463" s="5"/>
      <c r="Y1463" s="5"/>
      <c r="Z1463" s="5"/>
      <c r="AA1463" s="5"/>
    </row>
    <row r="1464" spans="4:27" ht="12" customHeight="1" x14ac:dyDescent="0.25">
      <c r="D1464" s="4"/>
      <c r="E1464" s="4"/>
      <c r="F1464" s="4"/>
      <c r="G1464" s="4"/>
      <c r="H1464" s="4"/>
      <c r="J1464" s="4"/>
      <c r="K1464" s="4"/>
      <c r="L1464" s="4"/>
      <c r="N1464" s="4"/>
      <c r="O1464" s="4"/>
      <c r="P1464" s="4"/>
      <c r="Q1464" s="4"/>
      <c r="R1464" s="4"/>
      <c r="S1464" s="4"/>
      <c r="T1464" s="40"/>
      <c r="U1464" s="4"/>
      <c r="V1464" s="4"/>
      <c r="W1464" s="5"/>
      <c r="X1464" s="5"/>
      <c r="Y1464" s="5"/>
      <c r="Z1464" s="5"/>
      <c r="AA1464" s="5"/>
    </row>
    <row r="1465" spans="4:27" ht="12" customHeight="1" x14ac:dyDescent="0.25">
      <c r="D1465" s="4"/>
      <c r="E1465" s="4"/>
      <c r="F1465" s="4"/>
      <c r="G1465" s="4"/>
      <c r="H1465" s="4"/>
      <c r="J1465" s="4"/>
      <c r="K1465" s="4"/>
      <c r="L1465" s="4"/>
      <c r="N1465" s="4"/>
      <c r="O1465" s="4"/>
      <c r="P1465" s="4"/>
      <c r="Q1465" s="4"/>
      <c r="R1465" s="4"/>
      <c r="S1465" s="4"/>
      <c r="T1465" s="40"/>
      <c r="U1465" s="4"/>
      <c r="V1465" s="4"/>
      <c r="W1465" s="5"/>
      <c r="X1465" s="5"/>
      <c r="Y1465" s="5"/>
      <c r="Z1465" s="5"/>
      <c r="AA1465" s="5"/>
    </row>
    <row r="1466" spans="4:27" ht="12" customHeight="1" x14ac:dyDescent="0.25">
      <c r="D1466" s="4"/>
      <c r="E1466" s="4"/>
      <c r="F1466" s="4"/>
      <c r="G1466" s="4"/>
      <c r="H1466" s="40"/>
      <c r="J1466" s="4"/>
      <c r="K1466" s="4"/>
      <c r="L1466" s="4"/>
      <c r="N1466" s="4"/>
      <c r="O1466" s="4"/>
      <c r="P1466" s="4"/>
      <c r="Q1466" s="4"/>
      <c r="R1466" s="4"/>
      <c r="S1466" s="4"/>
      <c r="T1466" s="40"/>
      <c r="U1466" s="4"/>
      <c r="V1466" s="4"/>
      <c r="W1466" s="5"/>
      <c r="X1466" s="5"/>
      <c r="Y1466" s="5"/>
      <c r="Z1466" s="5"/>
      <c r="AA1466" s="5"/>
    </row>
    <row r="1467" spans="4:27" ht="12" customHeight="1" x14ac:dyDescent="0.25">
      <c r="D1467" s="4"/>
      <c r="E1467" s="4"/>
      <c r="F1467" s="4"/>
      <c r="G1467" s="4"/>
      <c r="H1467" s="4"/>
      <c r="J1467" s="4"/>
      <c r="K1467" s="4"/>
      <c r="L1467" s="4"/>
      <c r="N1467" s="4"/>
      <c r="O1467" s="4"/>
      <c r="P1467" s="4"/>
      <c r="Q1467" s="4"/>
      <c r="R1467" s="4"/>
      <c r="S1467" s="4"/>
      <c r="T1467" s="40"/>
      <c r="U1467" s="4"/>
      <c r="V1467" s="4"/>
      <c r="W1467" s="5"/>
      <c r="X1467" s="5"/>
      <c r="Y1467" s="5"/>
      <c r="Z1467" s="5"/>
      <c r="AA1467" s="5"/>
    </row>
    <row r="1468" spans="4:27" ht="12" customHeight="1" x14ac:dyDescent="0.25">
      <c r="D1468" s="4"/>
      <c r="E1468" s="4"/>
      <c r="F1468" s="4"/>
      <c r="G1468" s="4"/>
      <c r="H1468" s="40"/>
      <c r="J1468" s="4"/>
      <c r="K1468" s="4"/>
      <c r="L1468" s="4"/>
      <c r="N1468" s="4"/>
      <c r="O1468" s="4"/>
      <c r="P1468" s="4"/>
      <c r="Q1468" s="4"/>
      <c r="R1468" s="4"/>
      <c r="S1468" s="4"/>
      <c r="T1468" s="40"/>
      <c r="U1468" s="5"/>
      <c r="V1468" s="4"/>
      <c r="W1468" s="5"/>
      <c r="X1468" s="5"/>
      <c r="Y1468" s="5"/>
      <c r="Z1468" s="5"/>
      <c r="AA1468" s="5"/>
    </row>
    <row r="1469" spans="4:27" ht="12" customHeight="1" x14ac:dyDescent="0.25">
      <c r="D1469" s="4"/>
      <c r="E1469" s="4"/>
      <c r="F1469" s="4"/>
      <c r="G1469" s="4"/>
      <c r="H1469" s="4"/>
      <c r="J1469" s="4"/>
      <c r="K1469" s="4"/>
      <c r="L1469" s="4"/>
      <c r="N1469" s="4"/>
      <c r="O1469" s="4"/>
      <c r="P1469" s="4"/>
      <c r="R1469" s="4"/>
      <c r="S1469" s="4"/>
      <c r="T1469" s="40"/>
      <c r="U1469" s="4"/>
      <c r="V1469" s="4"/>
      <c r="W1469" s="5"/>
      <c r="X1469" s="5"/>
      <c r="Y1469" s="5"/>
      <c r="Z1469" s="5"/>
      <c r="AA1469" s="5"/>
    </row>
    <row r="1470" spans="4:27" ht="12" customHeight="1" x14ac:dyDescent="0.25">
      <c r="D1470" s="4"/>
      <c r="E1470" s="4"/>
      <c r="F1470" s="4"/>
      <c r="G1470" s="4"/>
      <c r="H1470" s="4"/>
      <c r="J1470" s="4"/>
      <c r="K1470" s="4"/>
      <c r="L1470" s="4"/>
      <c r="N1470" s="4"/>
      <c r="O1470" s="4"/>
      <c r="P1470" s="4"/>
      <c r="Q1470" s="4"/>
      <c r="R1470" s="4"/>
      <c r="S1470" s="4"/>
      <c r="T1470" s="40"/>
      <c r="U1470" s="4"/>
      <c r="V1470" s="4"/>
      <c r="X1470" s="5"/>
      <c r="Y1470" s="5"/>
      <c r="Z1470" s="5"/>
      <c r="AA1470" s="5"/>
    </row>
    <row r="1471" spans="4:27" ht="12" customHeight="1" x14ac:dyDescent="0.25">
      <c r="D1471" s="4"/>
      <c r="E1471" s="4"/>
      <c r="F1471" s="4"/>
      <c r="G1471" s="4"/>
      <c r="H1471" s="4"/>
      <c r="J1471" s="4"/>
      <c r="K1471" s="4"/>
      <c r="L1471" s="4"/>
      <c r="N1471" s="4"/>
      <c r="O1471" s="4"/>
      <c r="P1471" s="4"/>
      <c r="Q1471" s="4"/>
      <c r="R1471" s="4"/>
      <c r="S1471" s="4"/>
      <c r="T1471" s="40"/>
      <c r="U1471" s="4"/>
      <c r="V1471" s="4"/>
      <c r="X1471" s="5"/>
      <c r="Y1471" s="5"/>
      <c r="Z1471" s="5"/>
      <c r="AA1471" s="5"/>
    </row>
    <row r="1472" spans="4:27" ht="12" customHeight="1" x14ac:dyDescent="0.25">
      <c r="D1472" s="4"/>
      <c r="E1472" s="4"/>
      <c r="F1472" s="4"/>
      <c r="G1472" s="4"/>
      <c r="H1472" s="4"/>
      <c r="J1472" s="4"/>
      <c r="K1472" s="4"/>
      <c r="L1472" s="4"/>
      <c r="N1472" s="4"/>
      <c r="O1472" s="4"/>
      <c r="P1472" s="4"/>
      <c r="Q1472" s="4"/>
      <c r="R1472" s="4"/>
      <c r="S1472" s="4"/>
      <c r="T1472" s="40"/>
      <c r="U1472" s="4"/>
      <c r="V1472" s="4"/>
      <c r="W1472" s="4"/>
      <c r="X1472" s="4"/>
      <c r="Y1472" s="4"/>
      <c r="Z1472" s="4"/>
      <c r="AA1472" s="4"/>
    </row>
    <row r="1473" spans="4:27" ht="12" customHeight="1" x14ac:dyDescent="0.25">
      <c r="D1473" s="4"/>
      <c r="E1473" s="4"/>
      <c r="F1473" s="4"/>
      <c r="G1473" s="4"/>
      <c r="H1473" s="4"/>
      <c r="J1473" s="4"/>
      <c r="K1473" s="4"/>
      <c r="L1473" s="4"/>
      <c r="N1473" s="4"/>
      <c r="O1473" s="4"/>
      <c r="P1473" s="4"/>
      <c r="Q1473" s="4"/>
      <c r="R1473" s="4"/>
      <c r="S1473" s="4"/>
      <c r="T1473" s="40"/>
      <c r="U1473" s="5"/>
      <c r="V1473" s="4"/>
      <c r="W1473" s="5"/>
      <c r="X1473" s="5"/>
      <c r="Y1473" s="5"/>
      <c r="Z1473" s="5"/>
      <c r="AA1473" s="5"/>
    </row>
    <row r="1474" spans="4:27" ht="12" customHeight="1" x14ac:dyDescent="0.25">
      <c r="D1474" s="4"/>
      <c r="E1474" s="4"/>
      <c r="F1474" s="4"/>
      <c r="G1474" s="4"/>
      <c r="H1474" s="4"/>
      <c r="J1474" s="4"/>
      <c r="K1474" s="4"/>
      <c r="L1474" s="4"/>
      <c r="N1474" s="4"/>
      <c r="O1474" s="4"/>
      <c r="P1474" s="4"/>
      <c r="Q1474" s="4"/>
      <c r="R1474" s="4"/>
      <c r="S1474" s="4"/>
      <c r="T1474" s="40"/>
      <c r="U1474" s="4"/>
      <c r="V1474" s="4"/>
      <c r="W1474" s="5"/>
      <c r="X1474" s="5"/>
      <c r="Y1474" s="5"/>
      <c r="Z1474" s="5"/>
      <c r="AA1474" s="5"/>
    </row>
    <row r="1475" spans="4:27" ht="12" customHeight="1" x14ac:dyDescent="0.25">
      <c r="D1475" s="4"/>
      <c r="E1475" s="4"/>
      <c r="F1475" s="4"/>
      <c r="G1475" s="4"/>
      <c r="H1475" s="4"/>
      <c r="J1475" s="4"/>
      <c r="K1475" s="4"/>
      <c r="L1475" s="4"/>
      <c r="N1475" s="4"/>
      <c r="O1475" s="4"/>
      <c r="P1475" s="4"/>
      <c r="Q1475" s="4"/>
      <c r="R1475" s="4"/>
      <c r="S1475" s="4"/>
      <c r="T1475" s="40"/>
      <c r="U1475" s="5"/>
      <c r="V1475" s="4"/>
      <c r="W1475" s="5"/>
      <c r="X1475" s="5"/>
      <c r="Y1475" s="5"/>
      <c r="Z1475" s="5"/>
      <c r="AA1475" s="5"/>
    </row>
    <row r="1476" spans="4:27" ht="12" customHeight="1" x14ac:dyDescent="0.25">
      <c r="D1476" s="4"/>
      <c r="E1476" s="4"/>
      <c r="F1476" s="4"/>
      <c r="G1476" s="4"/>
      <c r="H1476" s="4"/>
      <c r="J1476" s="4"/>
      <c r="K1476" s="4"/>
      <c r="L1476" s="4"/>
      <c r="N1476" s="4"/>
      <c r="O1476" s="4"/>
      <c r="P1476" s="4"/>
      <c r="Q1476" s="4"/>
      <c r="R1476" s="4"/>
      <c r="S1476" s="4"/>
      <c r="T1476" s="40"/>
      <c r="U1476" s="4"/>
      <c r="V1476" s="4"/>
      <c r="W1476" s="5"/>
      <c r="X1476" s="5"/>
      <c r="Y1476" s="5"/>
      <c r="Z1476" s="5"/>
      <c r="AA1476" s="5"/>
    </row>
    <row r="1477" spans="4:27" ht="12" customHeight="1" x14ac:dyDescent="0.25">
      <c r="D1477" s="4"/>
      <c r="E1477" s="4"/>
      <c r="F1477" s="4"/>
      <c r="G1477" s="4"/>
      <c r="H1477" s="40"/>
      <c r="J1477" s="4"/>
      <c r="K1477" s="4"/>
      <c r="L1477" s="4"/>
      <c r="N1477" s="4"/>
      <c r="O1477" s="4"/>
      <c r="P1477" s="4"/>
      <c r="Q1477" s="4"/>
      <c r="R1477" s="4"/>
      <c r="S1477" s="4"/>
      <c r="T1477" s="40"/>
      <c r="U1477" s="4"/>
      <c r="V1477" s="4"/>
      <c r="W1477" s="5"/>
      <c r="X1477" s="5"/>
      <c r="Y1477" s="5"/>
      <c r="Z1477" s="5"/>
      <c r="AA1477" s="5"/>
    </row>
    <row r="1478" spans="4:27" ht="12" customHeight="1" x14ac:dyDescent="0.25">
      <c r="D1478" s="4"/>
      <c r="E1478" s="4"/>
      <c r="F1478" s="4"/>
      <c r="G1478" s="4"/>
      <c r="H1478" s="4"/>
      <c r="J1478" s="4"/>
      <c r="K1478" s="4"/>
      <c r="L1478" s="4"/>
      <c r="N1478" s="4"/>
      <c r="O1478" s="4"/>
      <c r="P1478" s="4"/>
      <c r="Q1478" s="4"/>
      <c r="R1478" s="4"/>
      <c r="S1478" s="4"/>
      <c r="T1478" s="40"/>
      <c r="U1478" s="4"/>
      <c r="V1478" s="4"/>
      <c r="W1478" s="5"/>
      <c r="X1478" s="5"/>
      <c r="Y1478" s="5"/>
      <c r="Z1478" s="5"/>
      <c r="AA1478" s="5"/>
    </row>
    <row r="1479" spans="4:27" ht="12" customHeight="1" x14ac:dyDescent="0.25">
      <c r="D1479" s="4"/>
      <c r="E1479" s="4"/>
      <c r="F1479" s="4"/>
      <c r="G1479" s="4"/>
      <c r="H1479" s="4"/>
      <c r="J1479" s="4"/>
      <c r="K1479" s="4"/>
      <c r="L1479" s="4"/>
      <c r="N1479" s="4"/>
      <c r="O1479" s="4"/>
      <c r="P1479" s="4"/>
      <c r="Q1479" s="4"/>
      <c r="R1479" s="4"/>
      <c r="S1479" s="4"/>
      <c r="T1479" s="40"/>
      <c r="U1479" s="4"/>
      <c r="V1479" s="4"/>
      <c r="W1479" s="5"/>
      <c r="X1479" s="5"/>
      <c r="Y1479" s="5"/>
      <c r="Z1479" s="5"/>
      <c r="AA1479" s="5"/>
    </row>
    <row r="1480" spans="4:27" ht="12" customHeight="1" x14ac:dyDescent="0.25">
      <c r="D1480" s="4"/>
      <c r="E1480" s="4"/>
      <c r="F1480" s="4"/>
      <c r="G1480" s="4"/>
      <c r="H1480" s="40"/>
      <c r="J1480" s="4"/>
      <c r="K1480" s="4"/>
      <c r="L1480" s="4"/>
      <c r="N1480" s="4"/>
      <c r="O1480" s="4"/>
      <c r="P1480" s="4"/>
      <c r="Q1480" s="4"/>
      <c r="R1480" s="4"/>
      <c r="S1480" s="4"/>
      <c r="T1480" s="40"/>
      <c r="U1480" s="4"/>
      <c r="V1480" s="4"/>
      <c r="W1480" s="5"/>
      <c r="X1480" s="5"/>
      <c r="Y1480" s="5"/>
      <c r="Z1480" s="5"/>
      <c r="AA1480" s="5"/>
    </row>
    <row r="1481" spans="4:27" ht="12" customHeight="1" x14ac:dyDescent="0.25">
      <c r="D1481" s="4"/>
      <c r="E1481" s="4"/>
      <c r="F1481" s="4"/>
      <c r="G1481" s="4"/>
      <c r="H1481" s="4"/>
      <c r="J1481" s="4"/>
      <c r="K1481" s="4"/>
      <c r="L1481" s="4"/>
      <c r="N1481" s="4"/>
      <c r="O1481" s="4"/>
      <c r="P1481" s="4"/>
      <c r="Q1481" s="4"/>
      <c r="R1481" s="4"/>
      <c r="S1481" s="4"/>
      <c r="T1481" s="40"/>
      <c r="U1481" s="4"/>
      <c r="V1481" s="4"/>
      <c r="W1481" s="5"/>
      <c r="X1481" s="5"/>
      <c r="Y1481" s="5"/>
      <c r="Z1481" s="5"/>
      <c r="AA1481" s="5"/>
    </row>
    <row r="1482" spans="4:27" ht="12" customHeight="1" x14ac:dyDescent="0.25">
      <c r="D1482" s="4"/>
      <c r="E1482" s="4"/>
      <c r="F1482" s="4"/>
      <c r="G1482" s="4"/>
      <c r="H1482" s="4"/>
      <c r="J1482" s="4"/>
      <c r="K1482" s="4"/>
      <c r="L1482" s="4"/>
      <c r="N1482" s="4"/>
      <c r="O1482" s="4"/>
      <c r="P1482" s="4"/>
      <c r="Q1482" s="4"/>
      <c r="R1482" s="4"/>
      <c r="S1482" s="4"/>
      <c r="T1482" s="40"/>
      <c r="U1482" s="5"/>
      <c r="V1482" s="4"/>
      <c r="W1482" s="5"/>
      <c r="X1482" s="5"/>
      <c r="Y1482" s="5"/>
      <c r="Z1482" s="5"/>
      <c r="AA1482" s="5"/>
    </row>
    <row r="1483" spans="4:27" ht="12" customHeight="1" x14ac:dyDescent="0.25">
      <c r="D1483" s="4"/>
      <c r="E1483" s="4"/>
      <c r="F1483" s="4"/>
      <c r="G1483" s="4"/>
      <c r="H1483" s="40"/>
      <c r="J1483" s="4"/>
      <c r="K1483" s="4"/>
      <c r="L1483" s="4"/>
      <c r="N1483" s="4"/>
      <c r="O1483" s="4"/>
      <c r="P1483" s="4"/>
      <c r="Q1483" s="4"/>
      <c r="R1483" s="4"/>
      <c r="S1483" s="4"/>
      <c r="T1483" s="40"/>
      <c r="U1483" s="4"/>
      <c r="V1483" s="4"/>
      <c r="W1483" s="4"/>
      <c r="X1483" s="4"/>
      <c r="Y1483" s="4"/>
      <c r="Z1483" s="4"/>
      <c r="AA1483" s="4"/>
    </row>
    <row r="1484" spans="4:27" ht="12" customHeight="1" x14ac:dyDescent="0.25">
      <c r="D1484" s="4"/>
      <c r="E1484" s="4"/>
      <c r="F1484" s="4"/>
      <c r="G1484" s="4"/>
      <c r="H1484" s="4"/>
      <c r="J1484" s="4"/>
      <c r="K1484" s="4"/>
      <c r="L1484" s="4"/>
      <c r="N1484" s="4"/>
      <c r="O1484" s="4"/>
      <c r="P1484" s="4"/>
      <c r="Q1484" s="4"/>
      <c r="R1484" s="4"/>
      <c r="S1484" s="4"/>
      <c r="T1484" s="40"/>
      <c r="U1484" s="4"/>
      <c r="V1484" s="4"/>
      <c r="W1484" s="5"/>
      <c r="X1484" s="5"/>
      <c r="Y1484" s="5"/>
      <c r="Z1484" s="5"/>
      <c r="AA1484" s="5"/>
    </row>
    <row r="1485" spans="4:27" ht="12" customHeight="1" x14ac:dyDescent="0.25">
      <c r="D1485" s="4"/>
      <c r="E1485" s="4"/>
      <c r="F1485" s="4"/>
      <c r="G1485" s="4"/>
      <c r="H1485" s="4"/>
      <c r="J1485" s="4"/>
      <c r="K1485" s="4"/>
      <c r="L1485" s="4"/>
      <c r="N1485" s="4"/>
      <c r="O1485" s="4"/>
      <c r="P1485" s="4"/>
      <c r="Q1485" s="4"/>
      <c r="R1485" s="4"/>
      <c r="S1485" s="4"/>
      <c r="T1485" s="40"/>
      <c r="U1485" s="4"/>
      <c r="V1485" s="4"/>
      <c r="W1485" s="5"/>
      <c r="X1485" s="5"/>
      <c r="Y1485" s="5"/>
      <c r="Z1485" s="5"/>
      <c r="AA1485" s="5"/>
    </row>
    <row r="1486" spans="4:27" ht="12" customHeight="1" x14ac:dyDescent="0.25">
      <c r="D1486" s="4"/>
      <c r="E1486" s="4"/>
      <c r="F1486" s="4"/>
      <c r="G1486" s="4"/>
      <c r="H1486" s="40"/>
      <c r="J1486" s="4"/>
      <c r="K1486" s="4"/>
      <c r="L1486" s="4"/>
      <c r="N1486" s="4"/>
      <c r="O1486" s="4"/>
      <c r="P1486" s="4"/>
      <c r="Q1486" s="4"/>
      <c r="R1486" s="4"/>
      <c r="S1486" s="4"/>
      <c r="T1486" s="40"/>
      <c r="U1486" s="4"/>
      <c r="V1486" s="4"/>
      <c r="W1486" s="5"/>
      <c r="X1486" s="5"/>
      <c r="Y1486" s="5"/>
      <c r="Z1486" s="5"/>
      <c r="AA1486" s="5"/>
    </row>
    <row r="1487" spans="4:27" ht="12" customHeight="1" x14ac:dyDescent="0.25">
      <c r="D1487" s="4"/>
      <c r="E1487" s="4"/>
      <c r="F1487" s="4"/>
      <c r="G1487" s="4"/>
      <c r="H1487" s="4"/>
      <c r="J1487" s="4"/>
      <c r="K1487" s="4"/>
      <c r="L1487" s="4"/>
      <c r="N1487" s="4"/>
      <c r="O1487" s="4"/>
      <c r="P1487" s="4"/>
      <c r="Q1487" s="4"/>
      <c r="R1487" s="4"/>
      <c r="S1487" s="4"/>
      <c r="T1487" s="40"/>
      <c r="U1487" s="4"/>
      <c r="V1487" s="4"/>
      <c r="X1487" s="5"/>
      <c r="Y1487" s="5"/>
      <c r="Z1487" s="5"/>
      <c r="AA1487" s="5"/>
    </row>
    <row r="1488" spans="4:27" ht="12" customHeight="1" x14ac:dyDescent="0.25">
      <c r="D1488" s="4"/>
      <c r="E1488" s="4"/>
      <c r="F1488" s="4"/>
      <c r="G1488" s="4"/>
      <c r="H1488" s="4"/>
      <c r="J1488" s="4"/>
      <c r="K1488" s="4"/>
      <c r="L1488" s="4"/>
      <c r="N1488" s="4"/>
      <c r="O1488" s="4"/>
      <c r="P1488" s="4"/>
      <c r="Q1488" s="4"/>
      <c r="R1488" s="4"/>
      <c r="S1488" s="4"/>
      <c r="T1488" s="40"/>
      <c r="U1488" s="4"/>
      <c r="V1488" s="4"/>
      <c r="X1488" s="5"/>
      <c r="Y1488" s="5"/>
      <c r="Z1488" s="5"/>
      <c r="AA1488" s="5"/>
    </row>
    <row r="1489" spans="4:27" ht="12" customHeight="1" x14ac:dyDescent="0.25">
      <c r="D1489" s="4"/>
      <c r="E1489" s="4"/>
      <c r="F1489" s="4"/>
      <c r="G1489" s="4"/>
      <c r="H1489" s="4"/>
      <c r="J1489" s="4"/>
      <c r="K1489" s="4"/>
      <c r="L1489" s="4"/>
      <c r="N1489" s="4"/>
      <c r="O1489" s="4"/>
      <c r="P1489" s="4"/>
      <c r="Q1489" s="4"/>
      <c r="R1489" s="4"/>
      <c r="S1489" s="4"/>
      <c r="T1489" s="40"/>
      <c r="U1489" s="4"/>
      <c r="V1489" s="4"/>
      <c r="W1489" s="5"/>
      <c r="X1489" s="5"/>
      <c r="Y1489" s="5"/>
      <c r="Z1489" s="5"/>
      <c r="AA1489" s="5"/>
    </row>
    <row r="1490" spans="4:27" ht="12" customHeight="1" x14ac:dyDescent="0.25">
      <c r="D1490" s="4"/>
      <c r="E1490" s="4"/>
      <c r="F1490" s="4"/>
      <c r="G1490" s="4"/>
      <c r="H1490" s="40"/>
      <c r="J1490" s="4"/>
      <c r="K1490" s="4"/>
      <c r="L1490" s="4"/>
      <c r="N1490" s="4"/>
      <c r="O1490" s="4"/>
      <c r="P1490" s="4"/>
      <c r="Q1490" s="4"/>
      <c r="R1490" s="4"/>
      <c r="S1490" s="4"/>
      <c r="T1490" s="40"/>
      <c r="U1490" s="4"/>
      <c r="V1490" s="4"/>
      <c r="W1490" s="5"/>
      <c r="X1490" s="5"/>
      <c r="Y1490" s="5"/>
      <c r="Z1490" s="5"/>
      <c r="AA1490" s="5"/>
    </row>
    <row r="1491" spans="4:27" ht="12" customHeight="1" x14ac:dyDescent="0.25">
      <c r="D1491" s="4"/>
      <c r="E1491" s="4"/>
      <c r="F1491" s="4"/>
      <c r="G1491" s="4"/>
      <c r="H1491" s="4"/>
      <c r="J1491" s="4"/>
      <c r="K1491" s="4"/>
      <c r="L1491" s="4"/>
      <c r="N1491" s="4"/>
      <c r="O1491" s="4"/>
      <c r="P1491" s="4"/>
      <c r="Q1491" s="4"/>
      <c r="R1491" s="4"/>
      <c r="S1491" s="4"/>
      <c r="T1491" s="40"/>
      <c r="U1491" s="4"/>
      <c r="V1491" s="4"/>
      <c r="W1491" s="4"/>
      <c r="X1491" s="4"/>
      <c r="Y1491" s="4"/>
      <c r="Z1491" s="4"/>
      <c r="AA1491" s="4"/>
    </row>
    <row r="1492" spans="4:27" ht="12" customHeight="1" x14ac:dyDescent="0.25">
      <c r="D1492" s="4"/>
      <c r="E1492" s="4"/>
      <c r="F1492" s="4"/>
      <c r="G1492" s="4"/>
      <c r="H1492" s="40"/>
      <c r="J1492" s="4"/>
      <c r="K1492" s="4"/>
      <c r="L1492" s="4"/>
      <c r="N1492" s="4"/>
      <c r="O1492" s="4"/>
      <c r="P1492" s="4"/>
      <c r="Q1492" s="4"/>
      <c r="R1492" s="4"/>
      <c r="S1492" s="4"/>
      <c r="T1492" s="40"/>
      <c r="U1492" s="4"/>
      <c r="V1492" s="4"/>
      <c r="W1492" s="5"/>
      <c r="X1492" s="5"/>
      <c r="Y1492" s="5"/>
      <c r="Z1492" s="5"/>
      <c r="AA1492" s="5"/>
    </row>
    <row r="1493" spans="4:27" ht="12" customHeight="1" x14ac:dyDescent="0.25">
      <c r="D1493" s="4"/>
      <c r="E1493" s="4"/>
      <c r="F1493" s="4"/>
      <c r="G1493" s="4"/>
      <c r="H1493" s="4"/>
      <c r="J1493" s="4"/>
      <c r="K1493" s="4"/>
      <c r="L1493" s="4"/>
      <c r="N1493" s="4"/>
      <c r="O1493" s="4"/>
      <c r="P1493" s="4"/>
      <c r="Q1493" s="4"/>
      <c r="R1493" s="4"/>
      <c r="S1493" s="4"/>
      <c r="T1493" s="40"/>
      <c r="U1493" s="4"/>
      <c r="V1493" s="4"/>
      <c r="W1493" s="5"/>
      <c r="X1493" s="5"/>
      <c r="Y1493" s="5"/>
      <c r="Z1493" s="5"/>
      <c r="AA1493" s="5"/>
    </row>
    <row r="1494" spans="4:27" ht="12" customHeight="1" x14ac:dyDescent="0.25">
      <c r="D1494" s="4"/>
      <c r="E1494" s="4"/>
      <c r="F1494" s="4"/>
      <c r="G1494" s="4"/>
      <c r="H1494" s="4"/>
      <c r="J1494" s="4"/>
      <c r="K1494" s="4"/>
      <c r="L1494" s="4"/>
      <c r="N1494" s="4"/>
      <c r="O1494" s="4"/>
      <c r="P1494" s="4"/>
      <c r="Q1494" s="4"/>
      <c r="R1494" s="4"/>
      <c r="S1494" s="4"/>
      <c r="T1494" s="40"/>
      <c r="U1494" s="5"/>
      <c r="V1494" s="4"/>
      <c r="W1494" s="5"/>
      <c r="X1494" s="5"/>
      <c r="Y1494" s="5"/>
      <c r="Z1494" s="5"/>
      <c r="AA1494" s="5"/>
    </row>
    <row r="1495" spans="4:27" ht="12" customHeight="1" x14ac:dyDescent="0.25">
      <c r="D1495" s="4"/>
      <c r="E1495" s="4"/>
      <c r="F1495" s="4"/>
      <c r="G1495" s="4"/>
      <c r="H1495" s="4"/>
      <c r="J1495" s="4"/>
      <c r="K1495" s="4"/>
      <c r="L1495" s="4"/>
      <c r="N1495" s="4"/>
      <c r="O1495" s="4"/>
      <c r="P1495" s="4"/>
      <c r="Q1495" s="4"/>
      <c r="R1495" s="4"/>
      <c r="S1495" s="4"/>
      <c r="T1495" s="40"/>
      <c r="U1495" s="4"/>
      <c r="V1495" s="4"/>
      <c r="W1495" s="5"/>
      <c r="X1495" s="5"/>
      <c r="Y1495" s="5"/>
      <c r="Z1495" s="5"/>
      <c r="AA1495" s="5"/>
    </row>
    <row r="1496" spans="4:27" ht="12" customHeight="1" x14ac:dyDescent="0.25">
      <c r="D1496" s="4"/>
      <c r="E1496" s="4"/>
      <c r="F1496" s="4"/>
      <c r="G1496" s="4"/>
      <c r="H1496" s="40"/>
      <c r="J1496" s="4"/>
      <c r="K1496" s="4"/>
      <c r="L1496" s="4"/>
      <c r="N1496" s="4"/>
      <c r="O1496" s="4"/>
      <c r="P1496" s="4"/>
      <c r="Q1496" s="4"/>
      <c r="R1496" s="4"/>
      <c r="S1496" s="4"/>
      <c r="T1496" s="40"/>
      <c r="U1496" s="4"/>
      <c r="V1496" s="4"/>
      <c r="W1496" s="5"/>
      <c r="X1496" s="5"/>
      <c r="Y1496" s="5"/>
      <c r="Z1496" s="5"/>
      <c r="AA1496" s="5"/>
    </row>
    <row r="1497" spans="4:27" ht="12" customHeight="1" x14ac:dyDescent="0.25">
      <c r="D1497" s="4"/>
      <c r="E1497" s="4"/>
      <c r="F1497" s="4"/>
      <c r="G1497" s="4"/>
      <c r="H1497" s="4"/>
      <c r="J1497" s="4"/>
      <c r="K1497" s="4"/>
      <c r="L1497" s="4"/>
      <c r="N1497" s="4"/>
      <c r="O1497" s="4"/>
      <c r="P1497" s="4"/>
      <c r="Q1497" s="4"/>
      <c r="R1497" s="4"/>
      <c r="S1497" s="4"/>
      <c r="T1497" s="40"/>
      <c r="U1497" s="4"/>
      <c r="V1497" s="4"/>
      <c r="W1497" s="5"/>
      <c r="X1497" s="5"/>
      <c r="Y1497" s="5"/>
      <c r="Z1497" s="5"/>
      <c r="AA1497" s="5"/>
    </row>
    <row r="1498" spans="4:27" ht="12" customHeight="1" x14ac:dyDescent="0.25">
      <c r="D1498" s="4"/>
      <c r="E1498" s="4"/>
      <c r="F1498" s="4"/>
      <c r="G1498" s="4"/>
      <c r="H1498" s="40"/>
      <c r="J1498" s="4"/>
      <c r="K1498" s="4"/>
      <c r="L1498" s="4"/>
      <c r="N1498" s="4"/>
      <c r="O1498" s="4"/>
      <c r="P1498" s="4"/>
      <c r="Q1498" s="4"/>
      <c r="R1498" s="4"/>
      <c r="S1498" s="4"/>
      <c r="T1498" s="40"/>
      <c r="U1498" s="4"/>
      <c r="V1498" s="4"/>
      <c r="W1498" s="5"/>
      <c r="X1498" s="5"/>
      <c r="Y1498" s="5"/>
      <c r="Z1498" s="5"/>
      <c r="AA1498" s="5"/>
    </row>
    <row r="1499" spans="4:27" ht="12" customHeight="1" x14ac:dyDescent="0.25">
      <c r="D1499" s="4"/>
      <c r="E1499" s="4"/>
      <c r="F1499" s="4"/>
      <c r="G1499" s="4"/>
      <c r="H1499" s="4"/>
      <c r="J1499" s="4"/>
      <c r="K1499" s="4"/>
      <c r="L1499" s="4"/>
      <c r="N1499" s="4"/>
      <c r="O1499" s="4"/>
      <c r="P1499" s="4"/>
      <c r="Q1499" s="4"/>
      <c r="R1499" s="4"/>
      <c r="S1499" s="4"/>
      <c r="T1499" s="40"/>
      <c r="U1499" s="4"/>
      <c r="V1499" s="4"/>
      <c r="W1499" s="5"/>
      <c r="X1499" s="5"/>
      <c r="Y1499" s="5"/>
      <c r="Z1499" s="5"/>
      <c r="AA1499" s="5"/>
    </row>
    <row r="1500" spans="4:27" ht="12" customHeight="1" x14ac:dyDescent="0.25">
      <c r="D1500" s="4"/>
      <c r="E1500" s="4"/>
      <c r="F1500" s="4"/>
      <c r="G1500" s="4"/>
      <c r="H1500" s="40"/>
      <c r="J1500" s="4"/>
      <c r="K1500" s="4"/>
      <c r="L1500" s="4"/>
      <c r="N1500" s="4"/>
      <c r="O1500" s="4"/>
      <c r="P1500" s="4"/>
      <c r="Q1500" s="4"/>
      <c r="R1500" s="4"/>
      <c r="S1500" s="4"/>
      <c r="T1500" s="40"/>
      <c r="U1500" s="4"/>
      <c r="V1500" s="4"/>
      <c r="W1500" s="5"/>
      <c r="X1500" s="5"/>
      <c r="Y1500" s="5"/>
      <c r="Z1500" s="5"/>
      <c r="AA1500" s="5"/>
    </row>
    <row r="1501" spans="4:27" ht="12" customHeight="1" x14ac:dyDescent="0.25">
      <c r="D1501" s="4"/>
      <c r="E1501" s="4"/>
      <c r="F1501" s="4"/>
      <c r="G1501" s="4"/>
      <c r="H1501" s="4"/>
      <c r="J1501" s="4"/>
      <c r="K1501" s="4"/>
      <c r="L1501" s="4"/>
      <c r="N1501" s="4"/>
      <c r="O1501" s="4"/>
      <c r="P1501" s="4"/>
      <c r="Q1501" s="4"/>
      <c r="R1501" s="4"/>
      <c r="S1501" s="4"/>
      <c r="T1501" s="40"/>
      <c r="U1501" s="4"/>
      <c r="V1501" s="4"/>
      <c r="W1501" s="5"/>
      <c r="X1501" s="5"/>
      <c r="Y1501" s="5"/>
      <c r="Z1501" s="5"/>
      <c r="AA1501" s="5"/>
    </row>
    <row r="1502" spans="4:27" ht="12" customHeight="1" x14ac:dyDescent="0.25">
      <c r="D1502" s="4"/>
      <c r="E1502" s="4"/>
      <c r="F1502" s="4"/>
      <c r="G1502" s="4"/>
      <c r="H1502" s="4"/>
      <c r="J1502" s="4"/>
      <c r="K1502" s="4"/>
      <c r="L1502" s="4"/>
      <c r="N1502" s="4"/>
      <c r="O1502" s="4"/>
      <c r="P1502" s="4"/>
      <c r="Q1502" s="4"/>
      <c r="R1502" s="4"/>
      <c r="S1502" s="4"/>
      <c r="T1502" s="40"/>
      <c r="U1502" s="4"/>
      <c r="V1502" s="4"/>
      <c r="W1502" s="5"/>
      <c r="X1502" s="5"/>
      <c r="Y1502" s="5"/>
      <c r="Z1502" s="5"/>
      <c r="AA1502" s="5"/>
    </row>
    <row r="1503" spans="4:27" ht="12" customHeight="1" x14ac:dyDescent="0.25">
      <c r="D1503" s="4"/>
      <c r="E1503" s="4"/>
      <c r="F1503" s="4"/>
      <c r="G1503" s="4"/>
      <c r="H1503" s="40"/>
      <c r="J1503" s="4"/>
      <c r="K1503" s="4"/>
      <c r="L1503" s="4"/>
      <c r="N1503" s="4"/>
      <c r="O1503" s="4"/>
      <c r="P1503" s="4"/>
      <c r="Q1503" s="4"/>
      <c r="R1503" s="4"/>
      <c r="S1503" s="4"/>
      <c r="T1503" s="40"/>
      <c r="U1503" s="4"/>
      <c r="V1503" s="4"/>
      <c r="W1503" s="5"/>
      <c r="X1503" s="5"/>
      <c r="Y1503" s="5"/>
      <c r="Z1503" s="5"/>
      <c r="AA1503" s="5"/>
    </row>
    <row r="1504" spans="4:27" ht="12" customHeight="1" x14ac:dyDescent="0.25">
      <c r="D1504" s="4"/>
      <c r="E1504" s="4"/>
      <c r="F1504" s="4"/>
      <c r="G1504" s="4"/>
      <c r="H1504" s="4"/>
      <c r="J1504" s="4"/>
      <c r="K1504" s="4"/>
      <c r="L1504" s="4"/>
      <c r="N1504" s="4"/>
      <c r="O1504" s="4"/>
      <c r="P1504" s="4"/>
      <c r="Q1504" s="4"/>
      <c r="R1504" s="4"/>
      <c r="S1504" s="4"/>
      <c r="T1504" s="40"/>
      <c r="U1504" s="4"/>
      <c r="V1504" s="4"/>
      <c r="W1504" s="4"/>
      <c r="X1504" s="4"/>
      <c r="Y1504" s="4"/>
      <c r="Z1504" s="4"/>
      <c r="AA1504" s="4"/>
    </row>
    <row r="1505" spans="4:27" ht="12" customHeight="1" x14ac:dyDescent="0.25">
      <c r="D1505" s="4"/>
      <c r="E1505" s="4"/>
      <c r="F1505" s="4"/>
      <c r="G1505" s="4"/>
      <c r="H1505" s="4"/>
      <c r="J1505" s="4"/>
      <c r="K1505" s="4"/>
      <c r="L1505" s="4"/>
      <c r="N1505" s="4"/>
      <c r="O1505" s="4"/>
      <c r="P1505" s="4"/>
      <c r="Q1505" s="4"/>
      <c r="R1505" s="4"/>
      <c r="S1505" s="4"/>
      <c r="T1505" s="40"/>
      <c r="U1505" s="4"/>
      <c r="V1505" s="4"/>
      <c r="W1505" s="5"/>
      <c r="X1505" s="5"/>
      <c r="Y1505" s="5"/>
      <c r="Z1505" s="5"/>
      <c r="AA1505" s="5"/>
    </row>
    <row r="1506" spans="4:27" ht="12" customHeight="1" x14ac:dyDescent="0.25">
      <c r="D1506" s="4"/>
      <c r="E1506" s="4"/>
      <c r="F1506" s="4"/>
      <c r="G1506" s="4"/>
      <c r="H1506" s="4"/>
      <c r="J1506" s="4"/>
      <c r="K1506" s="4"/>
      <c r="L1506" s="4"/>
      <c r="N1506" s="4"/>
      <c r="O1506" s="4"/>
      <c r="P1506" s="4"/>
      <c r="Q1506" s="4"/>
      <c r="R1506" s="4"/>
      <c r="S1506" s="4"/>
      <c r="T1506" s="40"/>
      <c r="U1506" s="5"/>
      <c r="V1506" s="4"/>
      <c r="W1506" s="5"/>
      <c r="X1506" s="5"/>
      <c r="Y1506" s="5"/>
      <c r="Z1506" s="5"/>
      <c r="AA1506" s="5"/>
    </row>
    <row r="1507" spans="4:27" ht="12" customHeight="1" x14ac:dyDescent="0.25">
      <c r="D1507" s="4"/>
      <c r="E1507" s="4"/>
      <c r="F1507" s="4"/>
      <c r="G1507" s="4"/>
      <c r="H1507" s="40"/>
      <c r="J1507" s="4"/>
      <c r="K1507" s="4"/>
      <c r="L1507" s="4"/>
      <c r="N1507" s="4"/>
      <c r="O1507" s="4"/>
      <c r="P1507" s="4"/>
      <c r="Q1507" s="4"/>
      <c r="R1507" s="4"/>
      <c r="S1507" s="4"/>
      <c r="T1507" s="40"/>
      <c r="U1507" s="5"/>
      <c r="V1507" s="4"/>
      <c r="W1507" s="5"/>
      <c r="X1507" s="5"/>
      <c r="Y1507" s="5"/>
      <c r="Z1507" s="5"/>
      <c r="AA1507" s="5"/>
    </row>
    <row r="1508" spans="4:27" ht="12" customHeight="1" x14ac:dyDescent="0.25">
      <c r="D1508" s="4"/>
      <c r="E1508" s="4"/>
      <c r="F1508" s="4"/>
      <c r="G1508" s="4"/>
      <c r="H1508" s="4"/>
      <c r="J1508" s="4"/>
      <c r="K1508" s="4"/>
      <c r="L1508" s="4"/>
      <c r="N1508" s="4"/>
      <c r="O1508" s="4"/>
      <c r="P1508" s="4"/>
      <c r="Q1508" s="4"/>
      <c r="R1508" s="4"/>
      <c r="S1508" s="4"/>
      <c r="T1508" s="40"/>
      <c r="U1508" s="4"/>
      <c r="V1508" s="4"/>
      <c r="W1508" s="5"/>
      <c r="X1508" s="5"/>
      <c r="Y1508" s="5"/>
      <c r="Z1508" s="5"/>
      <c r="AA1508" s="5"/>
    </row>
    <row r="1509" spans="4:27" ht="12" customHeight="1" x14ac:dyDescent="0.25">
      <c r="D1509" s="4"/>
      <c r="E1509" s="4"/>
      <c r="F1509" s="4"/>
      <c r="G1509" s="4"/>
      <c r="H1509" s="4"/>
      <c r="J1509" s="4"/>
      <c r="K1509" s="4"/>
      <c r="L1509" s="4"/>
      <c r="N1509" s="4"/>
      <c r="O1509" s="4"/>
      <c r="P1509" s="4"/>
      <c r="Q1509" s="4"/>
      <c r="R1509" s="4"/>
      <c r="S1509" s="4"/>
      <c r="T1509" s="40"/>
      <c r="U1509" s="4"/>
      <c r="V1509" s="4"/>
      <c r="W1509" s="5"/>
      <c r="X1509" s="5"/>
      <c r="Y1509" s="5"/>
      <c r="Z1509" s="5"/>
      <c r="AA1509" s="5"/>
    </row>
    <row r="1510" spans="4:27" ht="12" customHeight="1" x14ac:dyDescent="0.25">
      <c r="D1510" s="4"/>
      <c r="E1510" s="4"/>
      <c r="F1510" s="4"/>
      <c r="G1510" s="4"/>
      <c r="H1510" s="4"/>
      <c r="J1510" s="4"/>
      <c r="K1510" s="4"/>
      <c r="L1510" s="4"/>
      <c r="N1510" s="4"/>
      <c r="O1510" s="4"/>
      <c r="P1510" s="4"/>
      <c r="Q1510" s="4"/>
      <c r="R1510" s="4"/>
      <c r="S1510" s="4"/>
      <c r="T1510" s="40"/>
      <c r="U1510" s="4"/>
      <c r="V1510" s="4"/>
      <c r="W1510" s="5"/>
      <c r="X1510" s="5"/>
      <c r="Y1510" s="5"/>
      <c r="Z1510" s="5"/>
      <c r="AA1510" s="5"/>
    </row>
    <row r="1511" spans="4:27" ht="12" customHeight="1" x14ac:dyDescent="0.25">
      <c r="D1511" s="4"/>
      <c r="E1511" s="4"/>
      <c r="F1511" s="4"/>
      <c r="G1511" s="4"/>
      <c r="H1511" s="4"/>
      <c r="J1511" s="4"/>
      <c r="K1511" s="4"/>
      <c r="L1511" s="4"/>
      <c r="N1511" s="4"/>
      <c r="O1511" s="4"/>
      <c r="P1511" s="4"/>
      <c r="Q1511" s="4"/>
      <c r="R1511" s="4"/>
      <c r="S1511" s="4"/>
      <c r="T1511" s="40"/>
      <c r="U1511" s="4"/>
      <c r="V1511" s="4"/>
      <c r="W1511" s="4"/>
      <c r="X1511" s="4"/>
      <c r="Y1511" s="4"/>
      <c r="Z1511" s="4"/>
      <c r="AA1511" s="4"/>
    </row>
    <row r="1512" spans="4:27" ht="12" customHeight="1" x14ac:dyDescent="0.25">
      <c r="D1512" s="4"/>
      <c r="E1512" s="4"/>
      <c r="F1512" s="4"/>
      <c r="G1512" s="4"/>
      <c r="H1512" s="4"/>
      <c r="J1512" s="4"/>
      <c r="K1512" s="4"/>
      <c r="L1512" s="4"/>
      <c r="N1512" s="4"/>
      <c r="O1512" s="4"/>
      <c r="P1512" s="4"/>
      <c r="Q1512" s="4"/>
      <c r="R1512" s="4"/>
      <c r="S1512" s="4"/>
      <c r="T1512" s="40"/>
      <c r="U1512" s="4"/>
      <c r="V1512" s="4"/>
      <c r="W1512" s="5"/>
      <c r="X1512" s="5"/>
      <c r="Y1512" s="5"/>
      <c r="Z1512" s="5"/>
      <c r="AA1512" s="5"/>
    </row>
    <row r="1513" spans="4:27" ht="12" customHeight="1" x14ac:dyDescent="0.25">
      <c r="D1513" s="4"/>
      <c r="E1513" s="4"/>
      <c r="F1513" s="4"/>
      <c r="G1513" s="4"/>
      <c r="H1513" s="4"/>
      <c r="J1513" s="4"/>
      <c r="K1513" s="4"/>
      <c r="L1513" s="4"/>
      <c r="N1513" s="4"/>
      <c r="O1513" s="4"/>
      <c r="P1513" s="4"/>
      <c r="Q1513" s="4"/>
      <c r="R1513" s="4"/>
      <c r="S1513" s="4"/>
      <c r="T1513" s="40"/>
      <c r="U1513" s="4"/>
      <c r="V1513" s="4"/>
      <c r="W1513" s="5"/>
      <c r="X1513" s="5"/>
      <c r="Y1513" s="5"/>
      <c r="Z1513" s="5"/>
      <c r="AA1513" s="5"/>
    </row>
    <row r="1514" spans="4:27" ht="12" customHeight="1" x14ac:dyDescent="0.25">
      <c r="D1514" s="4"/>
      <c r="E1514" s="4"/>
      <c r="F1514" s="4"/>
      <c r="G1514" s="4"/>
      <c r="H1514" s="4"/>
      <c r="J1514" s="4"/>
      <c r="K1514" s="4"/>
      <c r="L1514" s="4"/>
      <c r="N1514" s="4"/>
      <c r="O1514" s="4"/>
      <c r="P1514" s="4"/>
      <c r="Q1514" s="4"/>
      <c r="R1514" s="4"/>
      <c r="S1514" s="4"/>
      <c r="T1514" s="40"/>
      <c r="U1514" s="4"/>
      <c r="V1514" s="4"/>
      <c r="W1514" s="5"/>
      <c r="X1514" s="5"/>
      <c r="Y1514" s="5"/>
      <c r="Z1514" s="5"/>
      <c r="AA1514" s="5"/>
    </row>
    <row r="1515" spans="4:27" ht="12" customHeight="1" x14ac:dyDescent="0.25">
      <c r="D1515" s="4"/>
      <c r="E1515" s="4"/>
      <c r="F1515" s="4"/>
      <c r="G1515" s="4"/>
      <c r="H1515" s="40"/>
      <c r="J1515" s="4"/>
      <c r="K1515" s="4"/>
      <c r="L1515" s="4"/>
      <c r="N1515" s="4"/>
      <c r="O1515" s="4"/>
      <c r="P1515" s="4"/>
      <c r="Q1515" s="4"/>
      <c r="R1515" s="4"/>
      <c r="S1515" s="4"/>
      <c r="T1515" s="40"/>
      <c r="U1515" s="4"/>
      <c r="V1515" s="4"/>
      <c r="W1515" s="5"/>
      <c r="X1515" s="5"/>
      <c r="Y1515" s="5"/>
      <c r="Z1515" s="5"/>
      <c r="AA1515" s="5"/>
    </row>
    <row r="1516" spans="4:27" ht="12" customHeight="1" x14ac:dyDescent="0.25">
      <c r="D1516" s="4"/>
      <c r="E1516" s="4"/>
      <c r="F1516" s="4"/>
      <c r="G1516" s="4"/>
      <c r="H1516" s="4"/>
      <c r="J1516" s="4"/>
      <c r="K1516" s="4"/>
      <c r="L1516" s="4"/>
      <c r="N1516" s="4"/>
      <c r="O1516" s="4"/>
      <c r="P1516" s="4"/>
      <c r="Q1516" s="4"/>
      <c r="R1516" s="4"/>
      <c r="S1516" s="4"/>
      <c r="T1516" s="40"/>
      <c r="U1516" s="5"/>
      <c r="V1516" s="4"/>
      <c r="W1516" s="5"/>
      <c r="X1516" s="5"/>
      <c r="Y1516" s="5"/>
      <c r="Z1516" s="5"/>
      <c r="AA1516" s="5"/>
    </row>
    <row r="1517" spans="4:27" ht="12" customHeight="1" x14ac:dyDescent="0.25">
      <c r="D1517" s="4"/>
      <c r="E1517" s="4"/>
      <c r="F1517" s="4"/>
      <c r="G1517" s="4"/>
      <c r="H1517" s="40"/>
      <c r="J1517" s="4"/>
      <c r="K1517" s="4"/>
      <c r="L1517" s="4"/>
      <c r="N1517" s="4"/>
      <c r="O1517" s="4"/>
      <c r="P1517" s="4"/>
      <c r="Q1517" s="4"/>
      <c r="R1517" s="4"/>
      <c r="S1517" s="4"/>
      <c r="T1517" s="40"/>
      <c r="U1517" s="4"/>
      <c r="V1517" s="4"/>
      <c r="W1517" s="5"/>
      <c r="X1517" s="5"/>
      <c r="Y1517" s="5"/>
      <c r="Z1517" s="5"/>
      <c r="AA1517" s="5"/>
    </row>
    <row r="1518" spans="4:27" ht="12" customHeight="1" x14ac:dyDescent="0.25">
      <c r="D1518" s="4"/>
      <c r="E1518" s="4"/>
      <c r="F1518" s="4"/>
      <c r="G1518" s="4"/>
      <c r="H1518" s="4"/>
      <c r="J1518" s="4"/>
      <c r="K1518" s="4"/>
      <c r="L1518" s="4"/>
      <c r="N1518" s="4"/>
      <c r="O1518" s="4"/>
      <c r="P1518" s="4"/>
      <c r="Q1518" s="4"/>
      <c r="R1518" s="4"/>
      <c r="S1518" s="4"/>
      <c r="T1518" s="40"/>
      <c r="U1518" s="4"/>
      <c r="V1518" s="4"/>
      <c r="W1518" s="5"/>
      <c r="X1518" s="5"/>
      <c r="Y1518" s="5"/>
      <c r="Z1518" s="5"/>
      <c r="AA1518" s="5"/>
    </row>
    <row r="1519" spans="4:27" ht="12" customHeight="1" x14ac:dyDescent="0.25">
      <c r="D1519" s="4"/>
      <c r="E1519" s="4"/>
      <c r="F1519" s="4"/>
      <c r="G1519" s="4"/>
      <c r="H1519" s="4"/>
      <c r="J1519" s="4"/>
      <c r="K1519" s="4"/>
      <c r="L1519" s="4"/>
      <c r="N1519" s="4"/>
      <c r="O1519" s="4"/>
      <c r="P1519" s="4"/>
      <c r="Q1519" s="4"/>
      <c r="R1519" s="4"/>
      <c r="S1519" s="4"/>
      <c r="T1519" s="40"/>
      <c r="U1519" s="4"/>
      <c r="V1519" s="4"/>
      <c r="W1519" s="5"/>
      <c r="X1519" s="5"/>
      <c r="Y1519" s="5"/>
      <c r="Z1519" s="5"/>
      <c r="AA1519" s="5"/>
    </row>
    <row r="1520" spans="4:27" ht="12" customHeight="1" x14ac:dyDescent="0.25">
      <c r="D1520" s="4"/>
      <c r="E1520" s="4"/>
      <c r="F1520" s="4"/>
      <c r="G1520" s="4"/>
      <c r="H1520" s="40"/>
      <c r="J1520" s="4"/>
      <c r="K1520" s="4"/>
      <c r="L1520" s="4"/>
      <c r="N1520" s="4"/>
      <c r="O1520" s="4"/>
      <c r="P1520" s="4"/>
      <c r="Q1520" s="4"/>
      <c r="R1520" s="4"/>
      <c r="S1520" s="4"/>
      <c r="T1520" s="40"/>
      <c r="U1520" s="5"/>
      <c r="V1520" s="4"/>
      <c r="W1520" s="5"/>
      <c r="X1520" s="5"/>
      <c r="Y1520" s="5"/>
      <c r="Z1520" s="5"/>
      <c r="AA1520" s="5"/>
    </row>
    <row r="1521" spans="4:27" ht="12" customHeight="1" x14ac:dyDescent="0.25">
      <c r="D1521" s="4"/>
      <c r="E1521" s="4"/>
      <c r="F1521" s="4"/>
      <c r="G1521" s="4"/>
      <c r="H1521" s="4"/>
      <c r="J1521" s="4"/>
      <c r="K1521" s="4"/>
      <c r="L1521" s="4"/>
      <c r="N1521" s="4"/>
      <c r="O1521" s="4"/>
      <c r="P1521" s="4"/>
      <c r="Q1521" s="4"/>
      <c r="R1521" s="4"/>
      <c r="S1521" s="4"/>
      <c r="T1521" s="40"/>
      <c r="U1521" s="4"/>
      <c r="V1521" s="4"/>
      <c r="W1521" s="5"/>
      <c r="X1521" s="5"/>
      <c r="Y1521" s="5"/>
      <c r="Z1521" s="5"/>
      <c r="AA1521" s="5"/>
    </row>
    <row r="1522" spans="4:27" ht="12" customHeight="1" x14ac:dyDescent="0.25">
      <c r="D1522" s="4"/>
      <c r="E1522" s="4"/>
      <c r="F1522" s="4"/>
      <c r="G1522" s="4"/>
      <c r="H1522" s="40"/>
      <c r="J1522" s="4"/>
      <c r="K1522" s="4"/>
      <c r="L1522" s="4"/>
      <c r="N1522" s="4"/>
      <c r="O1522" s="4"/>
      <c r="P1522" s="4"/>
      <c r="Q1522" s="4"/>
      <c r="R1522" s="4"/>
      <c r="S1522" s="4"/>
      <c r="T1522" s="40"/>
      <c r="U1522" s="4"/>
      <c r="V1522" s="4"/>
      <c r="W1522" s="5"/>
      <c r="X1522" s="5"/>
      <c r="Y1522" s="5"/>
      <c r="Z1522" s="5"/>
      <c r="AA1522" s="5"/>
    </row>
    <row r="1523" spans="4:27" ht="12" customHeight="1" x14ac:dyDescent="0.25">
      <c r="D1523" s="4"/>
      <c r="E1523" s="4"/>
      <c r="F1523" s="4"/>
      <c r="G1523" s="4"/>
      <c r="H1523" s="4"/>
      <c r="J1523" s="4"/>
      <c r="K1523" s="4"/>
      <c r="L1523" s="4"/>
      <c r="N1523" s="4"/>
      <c r="O1523" s="4"/>
      <c r="P1523" s="4"/>
      <c r="Q1523" s="4"/>
      <c r="R1523" s="4"/>
      <c r="S1523" s="4"/>
      <c r="T1523" s="40"/>
      <c r="U1523" s="4"/>
      <c r="V1523" s="4"/>
      <c r="W1523" s="5"/>
      <c r="X1523" s="5"/>
      <c r="Y1523" s="5"/>
      <c r="Z1523" s="5"/>
      <c r="AA1523" s="5"/>
    </row>
    <row r="1524" spans="4:27" ht="12" customHeight="1" x14ac:dyDescent="0.25">
      <c r="D1524" s="4"/>
      <c r="E1524" s="4"/>
      <c r="F1524" s="4"/>
      <c r="G1524" s="4"/>
      <c r="H1524" s="4"/>
      <c r="J1524" s="4"/>
      <c r="K1524" s="4"/>
      <c r="L1524" s="4"/>
      <c r="N1524" s="4"/>
      <c r="O1524" s="4"/>
      <c r="P1524" s="4"/>
      <c r="Q1524" s="4"/>
      <c r="R1524" s="4"/>
      <c r="S1524" s="4"/>
      <c r="T1524" s="40"/>
      <c r="U1524" s="5"/>
      <c r="V1524" s="4"/>
      <c r="W1524" s="5"/>
      <c r="X1524" s="5"/>
      <c r="Y1524" s="5"/>
      <c r="Z1524" s="5"/>
      <c r="AA1524" s="5"/>
    </row>
    <row r="1525" spans="4:27" ht="12" customHeight="1" x14ac:dyDescent="0.25">
      <c r="D1525" s="4"/>
      <c r="E1525" s="4"/>
      <c r="F1525" s="4"/>
      <c r="G1525" s="4"/>
      <c r="H1525" s="4"/>
      <c r="J1525" s="4"/>
      <c r="K1525" s="4"/>
      <c r="L1525" s="4"/>
      <c r="N1525" s="4"/>
      <c r="O1525" s="4"/>
      <c r="P1525" s="4"/>
      <c r="Q1525" s="4"/>
      <c r="R1525" s="4"/>
      <c r="S1525" s="4"/>
      <c r="T1525" s="40"/>
      <c r="U1525" s="4"/>
      <c r="V1525" s="4"/>
      <c r="W1525" s="5"/>
      <c r="X1525" s="5"/>
      <c r="Y1525" s="5"/>
      <c r="Z1525" s="5"/>
      <c r="AA1525" s="5"/>
    </row>
    <row r="1526" spans="4:27" ht="12" customHeight="1" x14ac:dyDescent="0.25">
      <c r="D1526" s="4"/>
      <c r="E1526" s="4"/>
      <c r="F1526" s="4"/>
      <c r="G1526" s="4"/>
      <c r="H1526" s="4"/>
      <c r="J1526" s="4"/>
      <c r="K1526" s="4"/>
      <c r="L1526" s="4"/>
      <c r="N1526" s="4"/>
      <c r="O1526" s="4"/>
      <c r="P1526" s="4"/>
      <c r="Q1526" s="4"/>
      <c r="R1526" s="4"/>
      <c r="S1526" s="4"/>
      <c r="T1526" s="40"/>
      <c r="U1526" s="4"/>
      <c r="V1526" s="4"/>
      <c r="W1526" s="5"/>
      <c r="X1526" s="5"/>
      <c r="Y1526" s="5"/>
      <c r="Z1526" s="5"/>
      <c r="AA1526" s="5"/>
    </row>
    <row r="1527" spans="4:27" ht="12" customHeight="1" x14ac:dyDescent="0.25">
      <c r="D1527" s="4"/>
      <c r="E1527" s="4"/>
      <c r="F1527" s="4"/>
      <c r="G1527" s="4"/>
      <c r="H1527" s="4"/>
      <c r="J1527" s="4"/>
      <c r="K1527" s="4"/>
      <c r="L1527" s="4"/>
      <c r="N1527" s="4"/>
      <c r="O1527" s="4"/>
      <c r="P1527" s="4"/>
      <c r="Q1527" s="4"/>
      <c r="R1527" s="4"/>
      <c r="S1527" s="4"/>
      <c r="T1527" s="40"/>
      <c r="U1527" s="4"/>
      <c r="V1527" s="4"/>
      <c r="W1527" s="5"/>
      <c r="X1527" s="5"/>
      <c r="Y1527" s="5"/>
      <c r="Z1527" s="5"/>
      <c r="AA1527" s="5"/>
    </row>
    <row r="1528" spans="4:27" ht="12" customHeight="1" x14ac:dyDescent="0.25">
      <c r="D1528" s="4"/>
      <c r="E1528" s="4"/>
      <c r="F1528" s="4"/>
      <c r="G1528" s="4"/>
      <c r="H1528" s="40"/>
      <c r="J1528" s="4"/>
      <c r="K1528" s="4"/>
      <c r="L1528" s="4"/>
      <c r="N1528" s="4"/>
      <c r="O1528" s="4"/>
      <c r="P1528" s="4"/>
      <c r="Q1528" s="4"/>
      <c r="R1528" s="4"/>
      <c r="S1528" s="4"/>
      <c r="T1528" s="40"/>
      <c r="U1528" s="4"/>
      <c r="V1528" s="4"/>
      <c r="W1528" s="5"/>
      <c r="X1528" s="5"/>
      <c r="Y1528" s="5"/>
      <c r="Z1528" s="5"/>
      <c r="AA1528" s="5"/>
    </row>
    <row r="1529" spans="4:27" ht="12" customHeight="1" x14ac:dyDescent="0.25">
      <c r="D1529" s="4"/>
      <c r="E1529" s="4"/>
      <c r="F1529" s="4"/>
      <c r="G1529" s="4"/>
      <c r="H1529" s="4"/>
      <c r="J1529" s="4"/>
      <c r="K1529" s="4"/>
      <c r="L1529" s="4"/>
      <c r="N1529" s="4"/>
      <c r="O1529" s="4"/>
      <c r="P1529" s="4"/>
      <c r="Q1529" s="4"/>
      <c r="R1529" s="4"/>
      <c r="S1529" s="4"/>
      <c r="T1529" s="40"/>
      <c r="U1529" s="4"/>
      <c r="V1529" s="4"/>
      <c r="W1529" s="5"/>
      <c r="X1529" s="5"/>
      <c r="Y1529" s="5"/>
      <c r="Z1529" s="5"/>
      <c r="AA1529" s="5"/>
    </row>
    <row r="1530" spans="4:27" ht="12" customHeight="1" x14ac:dyDescent="0.25">
      <c r="D1530" s="4"/>
      <c r="E1530" s="4"/>
      <c r="F1530" s="4"/>
      <c r="G1530" s="4"/>
      <c r="H1530" s="40"/>
      <c r="J1530" s="4"/>
      <c r="K1530" s="4"/>
      <c r="L1530" s="4"/>
      <c r="N1530" s="4"/>
      <c r="O1530" s="4"/>
      <c r="P1530" s="4"/>
      <c r="Q1530" s="4"/>
      <c r="R1530" s="4"/>
      <c r="S1530" s="4"/>
      <c r="T1530" s="40"/>
      <c r="U1530" s="4"/>
      <c r="V1530" s="4"/>
      <c r="W1530" s="5"/>
      <c r="X1530" s="5"/>
      <c r="Y1530" s="5"/>
      <c r="Z1530" s="5"/>
      <c r="AA1530" s="5"/>
    </row>
    <row r="1531" spans="4:27" ht="12" customHeight="1" x14ac:dyDescent="0.25">
      <c r="D1531" s="4"/>
      <c r="E1531" s="4"/>
      <c r="F1531" s="4"/>
      <c r="G1531" s="4"/>
      <c r="H1531" s="4"/>
      <c r="J1531" s="4"/>
      <c r="K1531" s="4"/>
      <c r="L1531" s="4"/>
      <c r="N1531" s="4"/>
      <c r="O1531" s="4"/>
      <c r="P1531" s="4"/>
      <c r="Q1531" s="4"/>
      <c r="R1531" s="4"/>
      <c r="S1531" s="4"/>
      <c r="T1531" s="40"/>
      <c r="U1531" s="5"/>
      <c r="V1531" s="4"/>
      <c r="W1531" s="5"/>
      <c r="X1531" s="5"/>
      <c r="Y1531" s="5"/>
      <c r="Z1531" s="5"/>
      <c r="AA1531" s="5"/>
    </row>
    <row r="1532" spans="4:27" ht="12" customHeight="1" x14ac:dyDescent="0.25">
      <c r="D1532" s="4"/>
      <c r="E1532" s="4"/>
      <c r="F1532" s="4"/>
      <c r="G1532" s="4"/>
      <c r="H1532" s="4"/>
      <c r="J1532" s="4"/>
      <c r="K1532" s="4"/>
      <c r="L1532" s="4"/>
      <c r="N1532" s="4"/>
      <c r="O1532" s="4"/>
      <c r="P1532" s="4"/>
      <c r="Q1532" s="4"/>
      <c r="R1532" s="4"/>
      <c r="S1532" s="4"/>
      <c r="T1532" s="40"/>
      <c r="U1532" s="4"/>
      <c r="V1532" s="4"/>
      <c r="W1532" s="5"/>
      <c r="X1532" s="5"/>
      <c r="Y1532" s="5"/>
      <c r="Z1532" s="5"/>
      <c r="AA1532" s="5"/>
    </row>
    <row r="1533" spans="4:27" ht="12" customHeight="1" x14ac:dyDescent="0.25">
      <c r="D1533" s="4"/>
      <c r="E1533" s="4"/>
      <c r="F1533" s="4"/>
      <c r="G1533" s="4"/>
      <c r="H1533" s="4"/>
      <c r="J1533" s="4"/>
      <c r="K1533" s="4"/>
      <c r="L1533" s="4"/>
      <c r="N1533" s="4"/>
      <c r="O1533" s="4"/>
      <c r="P1533" s="4"/>
      <c r="Q1533" s="4"/>
      <c r="R1533" s="4"/>
      <c r="S1533" s="4"/>
      <c r="T1533" s="40"/>
      <c r="U1533" s="4"/>
      <c r="V1533" s="4"/>
      <c r="W1533" s="5"/>
      <c r="X1533" s="4"/>
      <c r="Y1533" s="4"/>
      <c r="Z1533" s="5"/>
      <c r="AA1533" s="5"/>
    </row>
    <row r="1534" spans="4:27" ht="12" customHeight="1" x14ac:dyDescent="0.25">
      <c r="D1534" s="4"/>
      <c r="E1534" s="4"/>
      <c r="F1534" s="4"/>
      <c r="G1534" s="4"/>
      <c r="H1534" s="4"/>
      <c r="J1534" s="4"/>
      <c r="K1534" s="4"/>
      <c r="L1534" s="4"/>
      <c r="N1534" s="4"/>
      <c r="O1534" s="4"/>
      <c r="P1534" s="4"/>
      <c r="Q1534" s="4"/>
      <c r="R1534" s="4"/>
      <c r="S1534" s="4"/>
      <c r="T1534" s="40"/>
      <c r="U1534" s="4"/>
      <c r="V1534" s="4"/>
      <c r="W1534" s="5"/>
      <c r="X1534" s="5"/>
      <c r="Y1534" s="5"/>
      <c r="Z1534" s="5"/>
      <c r="AA1534" s="5"/>
    </row>
    <row r="1535" spans="4:27" ht="12" customHeight="1" x14ac:dyDescent="0.25">
      <c r="D1535" s="4"/>
      <c r="E1535" s="4"/>
      <c r="F1535" s="4"/>
      <c r="G1535" s="4"/>
      <c r="H1535" s="4"/>
      <c r="J1535" s="4"/>
      <c r="K1535" s="4"/>
      <c r="L1535" s="4"/>
      <c r="N1535" s="4"/>
      <c r="O1535" s="4"/>
      <c r="P1535" s="4"/>
      <c r="Q1535" s="4"/>
      <c r="R1535" s="4"/>
      <c r="S1535" s="4"/>
      <c r="T1535" s="40"/>
      <c r="U1535" s="4"/>
      <c r="V1535" s="4"/>
      <c r="W1535" s="5"/>
      <c r="X1535" s="5"/>
      <c r="Y1535" s="5"/>
      <c r="Z1535" s="5"/>
      <c r="AA1535" s="5"/>
    </row>
    <row r="1536" spans="4:27" ht="12" customHeight="1" x14ac:dyDescent="0.25">
      <c r="D1536" s="4"/>
      <c r="E1536" s="4"/>
      <c r="F1536" s="4"/>
      <c r="G1536" s="4"/>
      <c r="H1536" s="4"/>
      <c r="J1536" s="4"/>
      <c r="K1536" s="4"/>
      <c r="L1536" s="4"/>
      <c r="N1536" s="4"/>
      <c r="O1536" s="4"/>
      <c r="P1536" s="4"/>
      <c r="Q1536" s="4"/>
      <c r="R1536" s="4"/>
      <c r="S1536" s="4"/>
      <c r="T1536" s="40"/>
      <c r="U1536" s="4"/>
      <c r="V1536" s="4"/>
      <c r="W1536" s="5"/>
      <c r="X1536" s="5"/>
      <c r="Y1536" s="5"/>
      <c r="Z1536" s="5"/>
      <c r="AA1536" s="5"/>
    </row>
    <row r="1537" spans="4:27" ht="12" customHeight="1" x14ac:dyDescent="0.25">
      <c r="D1537" s="4"/>
      <c r="E1537" s="4"/>
      <c r="F1537" s="4"/>
      <c r="G1537" s="4"/>
      <c r="H1537" s="4"/>
      <c r="J1537" s="4"/>
      <c r="K1537" s="4"/>
      <c r="L1537" s="4"/>
      <c r="N1537" s="4"/>
      <c r="O1537" s="4"/>
      <c r="P1537" s="4"/>
      <c r="Q1537" s="4"/>
      <c r="R1537" s="4"/>
      <c r="S1537" s="4"/>
      <c r="T1537" s="40"/>
      <c r="U1537" s="4"/>
      <c r="V1537" s="4"/>
      <c r="W1537" s="5"/>
      <c r="X1537" s="5"/>
      <c r="Y1537" s="5"/>
      <c r="Z1537" s="5"/>
      <c r="AA1537" s="5"/>
    </row>
    <row r="1538" spans="4:27" ht="12" customHeight="1" x14ac:dyDescent="0.25">
      <c r="D1538" s="4"/>
      <c r="E1538" s="4"/>
      <c r="F1538" s="4"/>
      <c r="G1538" s="4"/>
      <c r="H1538" s="40"/>
      <c r="J1538" s="4"/>
      <c r="K1538" s="4"/>
      <c r="L1538" s="4"/>
      <c r="N1538" s="4"/>
      <c r="O1538" s="4"/>
      <c r="P1538" s="4"/>
      <c r="Q1538" s="4"/>
      <c r="R1538" s="4"/>
      <c r="S1538" s="4"/>
      <c r="T1538" s="40"/>
      <c r="U1538" s="4"/>
      <c r="V1538" s="4"/>
      <c r="W1538" s="5"/>
      <c r="X1538" s="5"/>
      <c r="Y1538" s="5"/>
      <c r="Z1538" s="5"/>
      <c r="AA1538" s="5"/>
    </row>
    <row r="1539" spans="4:27" ht="12" customHeight="1" x14ac:dyDescent="0.25">
      <c r="D1539" s="4"/>
      <c r="E1539" s="4"/>
      <c r="F1539" s="4"/>
      <c r="G1539" s="4"/>
      <c r="H1539" s="40"/>
      <c r="J1539" s="4"/>
      <c r="K1539" s="4"/>
      <c r="L1539" s="4"/>
      <c r="N1539" s="4"/>
      <c r="O1539" s="4"/>
      <c r="P1539" s="4"/>
      <c r="Q1539" s="4"/>
      <c r="R1539" s="4"/>
      <c r="S1539" s="4"/>
      <c r="T1539" s="40"/>
      <c r="U1539" s="5"/>
      <c r="V1539" s="4"/>
      <c r="W1539" s="5"/>
      <c r="X1539" s="5"/>
      <c r="Y1539" s="5"/>
      <c r="Z1539" s="5"/>
      <c r="AA1539" s="5"/>
    </row>
    <row r="1540" spans="4:27" ht="12" customHeight="1" x14ac:dyDescent="0.25">
      <c r="D1540" s="4"/>
      <c r="E1540" s="4"/>
      <c r="F1540" s="4"/>
      <c r="G1540" s="4"/>
      <c r="H1540" s="40"/>
      <c r="J1540" s="4"/>
      <c r="K1540" s="4"/>
      <c r="L1540" s="4"/>
      <c r="N1540" s="4"/>
      <c r="O1540" s="4"/>
      <c r="P1540" s="4"/>
      <c r="Q1540" s="4"/>
      <c r="R1540" s="4"/>
      <c r="S1540" s="4"/>
      <c r="T1540" s="40"/>
      <c r="U1540" s="5"/>
      <c r="V1540" s="4"/>
      <c r="W1540" s="5"/>
      <c r="X1540" s="5"/>
      <c r="Y1540" s="5"/>
      <c r="Z1540" s="5"/>
      <c r="AA1540" s="5"/>
    </row>
    <row r="1541" spans="4:27" ht="12" customHeight="1" x14ac:dyDescent="0.25">
      <c r="D1541" s="4"/>
      <c r="E1541" s="4"/>
      <c r="F1541" s="4"/>
      <c r="G1541" s="4"/>
      <c r="H1541" s="4"/>
      <c r="J1541" s="4"/>
      <c r="K1541" s="4"/>
      <c r="L1541" s="4"/>
      <c r="N1541" s="4"/>
      <c r="O1541" s="4"/>
      <c r="P1541" s="4"/>
      <c r="Q1541" s="4"/>
      <c r="R1541" s="4"/>
      <c r="S1541" s="4"/>
      <c r="T1541" s="40"/>
      <c r="U1541" s="4"/>
      <c r="V1541" s="4"/>
      <c r="X1541" s="5"/>
      <c r="Y1541" s="5"/>
      <c r="Z1541" s="5"/>
      <c r="AA1541" s="5"/>
    </row>
    <row r="1542" spans="4:27" ht="12" customHeight="1" x14ac:dyDescent="0.25">
      <c r="D1542" s="4"/>
      <c r="E1542" s="4"/>
      <c r="F1542" s="4"/>
      <c r="G1542" s="4"/>
      <c r="H1542" s="4"/>
      <c r="J1542" s="4"/>
      <c r="K1542" s="4"/>
      <c r="L1542" s="4"/>
      <c r="N1542" s="4"/>
      <c r="O1542" s="4"/>
      <c r="P1542" s="4"/>
      <c r="Q1542" s="4"/>
      <c r="R1542" s="4"/>
      <c r="S1542" s="4"/>
      <c r="T1542" s="40"/>
      <c r="U1542" s="4"/>
      <c r="V1542" s="4"/>
      <c r="W1542" s="5"/>
      <c r="X1542" s="5"/>
      <c r="Y1542" s="5"/>
      <c r="Z1542" s="5"/>
      <c r="AA1542" s="5"/>
    </row>
    <row r="1543" spans="4:27" ht="12" customHeight="1" x14ac:dyDescent="0.25">
      <c r="D1543" s="4"/>
      <c r="E1543" s="4"/>
      <c r="F1543" s="4"/>
      <c r="G1543" s="4"/>
      <c r="H1543" s="4"/>
      <c r="J1543" s="4"/>
      <c r="K1543" s="4"/>
      <c r="L1543" s="4"/>
      <c r="N1543" s="4"/>
      <c r="O1543" s="4"/>
      <c r="P1543" s="4"/>
      <c r="Q1543" s="4"/>
      <c r="R1543" s="4"/>
      <c r="S1543" s="4"/>
      <c r="T1543" s="40"/>
      <c r="U1543" s="5"/>
      <c r="V1543" s="4"/>
      <c r="W1543" s="5"/>
      <c r="X1543" s="5"/>
      <c r="Y1543" s="5"/>
      <c r="Z1543" s="5"/>
      <c r="AA1543" s="5"/>
    </row>
    <row r="1544" spans="4:27" ht="12" customHeight="1" x14ac:dyDescent="0.25">
      <c r="D1544" s="4"/>
      <c r="E1544" s="4"/>
      <c r="F1544" s="4"/>
      <c r="G1544" s="4"/>
      <c r="H1544" s="4"/>
      <c r="J1544" s="4"/>
      <c r="K1544" s="4"/>
      <c r="L1544" s="4"/>
      <c r="N1544" s="4"/>
      <c r="O1544" s="4"/>
      <c r="P1544" s="4"/>
      <c r="Q1544" s="4"/>
      <c r="R1544" s="4"/>
      <c r="S1544" s="4"/>
      <c r="T1544" s="40"/>
      <c r="U1544" s="4"/>
      <c r="V1544" s="4"/>
      <c r="W1544" s="5"/>
      <c r="X1544" s="4"/>
      <c r="Y1544" s="4"/>
      <c r="Z1544" s="5"/>
      <c r="AA1544" s="5"/>
    </row>
    <row r="1545" spans="4:27" ht="12" customHeight="1" x14ac:dyDescent="0.25">
      <c r="D1545" s="4"/>
      <c r="E1545" s="4"/>
      <c r="F1545" s="4"/>
      <c r="G1545" s="4"/>
      <c r="H1545" s="40"/>
      <c r="J1545" s="4"/>
      <c r="K1545" s="4"/>
      <c r="L1545" s="4"/>
      <c r="N1545" s="4"/>
      <c r="O1545" s="4"/>
      <c r="P1545" s="4"/>
      <c r="Q1545" s="4"/>
      <c r="R1545" s="4"/>
      <c r="S1545" s="4"/>
      <c r="T1545" s="40"/>
      <c r="U1545" s="5"/>
      <c r="V1545" s="4"/>
      <c r="W1545" s="5"/>
      <c r="X1545" s="5"/>
      <c r="Y1545" s="5"/>
      <c r="Z1545" s="5"/>
      <c r="AA1545" s="5"/>
    </row>
    <row r="1546" spans="4:27" ht="12" customHeight="1" x14ac:dyDescent="0.25">
      <c r="D1546" s="4"/>
      <c r="E1546" s="4"/>
      <c r="F1546" s="4"/>
      <c r="G1546" s="4"/>
      <c r="H1546" s="4"/>
      <c r="J1546" s="4"/>
      <c r="K1546" s="4"/>
      <c r="L1546" s="4"/>
      <c r="N1546" s="4"/>
      <c r="O1546" s="4"/>
      <c r="P1546" s="4"/>
      <c r="Q1546" s="4"/>
      <c r="R1546" s="4"/>
      <c r="S1546" s="4"/>
      <c r="T1546" s="40"/>
      <c r="U1546" s="5"/>
      <c r="V1546" s="4"/>
      <c r="W1546" s="5"/>
      <c r="X1546" s="5"/>
      <c r="Y1546" s="5"/>
      <c r="Z1546" s="5"/>
      <c r="AA1546" s="5"/>
    </row>
    <row r="1547" spans="4:27" ht="12" customHeight="1" x14ac:dyDescent="0.25">
      <c r="D1547" s="4"/>
      <c r="E1547" s="4"/>
      <c r="F1547" s="4"/>
      <c r="G1547" s="4"/>
      <c r="H1547" s="40"/>
      <c r="J1547" s="4"/>
      <c r="K1547" s="4"/>
      <c r="L1547" s="4"/>
      <c r="N1547" s="4"/>
      <c r="O1547" s="4"/>
      <c r="P1547" s="4"/>
      <c r="Q1547" s="4"/>
      <c r="R1547" s="4"/>
      <c r="S1547" s="4"/>
      <c r="T1547" s="40"/>
      <c r="U1547" s="4"/>
      <c r="V1547" s="4"/>
      <c r="W1547" s="5"/>
      <c r="X1547" s="5"/>
      <c r="Y1547" s="5"/>
      <c r="Z1547" s="5"/>
      <c r="AA1547" s="5"/>
    </row>
    <row r="1548" spans="4:27" ht="12" customHeight="1" x14ac:dyDescent="0.25">
      <c r="D1548" s="4"/>
      <c r="E1548" s="4"/>
      <c r="F1548" s="4"/>
      <c r="G1548" s="4"/>
      <c r="H1548" s="40"/>
      <c r="J1548" s="4"/>
      <c r="K1548" s="4"/>
      <c r="L1548" s="4"/>
      <c r="N1548" s="4"/>
      <c r="O1548" s="4"/>
      <c r="P1548" s="4"/>
      <c r="Q1548" s="4"/>
      <c r="R1548" s="4"/>
      <c r="S1548" s="4"/>
      <c r="T1548" s="40"/>
      <c r="U1548" s="5"/>
      <c r="V1548" s="4"/>
      <c r="W1548" s="5"/>
      <c r="X1548" s="5"/>
      <c r="Y1548" s="5"/>
      <c r="Z1548" s="5"/>
      <c r="AA1548" s="5"/>
    </row>
    <row r="1549" spans="4:27" ht="12" customHeight="1" x14ac:dyDescent="0.25">
      <c r="D1549" s="4"/>
      <c r="E1549" s="4"/>
      <c r="F1549" s="4"/>
      <c r="G1549" s="4"/>
      <c r="H1549" s="40"/>
      <c r="J1549" s="4"/>
      <c r="K1549" s="4"/>
      <c r="L1549" s="4"/>
      <c r="N1549" s="4"/>
      <c r="O1549" s="4"/>
      <c r="P1549" s="4"/>
      <c r="Q1549" s="4"/>
      <c r="R1549" s="4"/>
      <c r="S1549" s="4"/>
      <c r="T1549" s="40"/>
      <c r="U1549" s="4"/>
      <c r="V1549" s="4"/>
      <c r="W1549" s="4"/>
      <c r="X1549" s="4"/>
      <c r="Y1549" s="4"/>
      <c r="Z1549" s="4"/>
      <c r="AA1549" s="4"/>
    </row>
    <row r="1550" spans="4:27" ht="12" customHeight="1" x14ac:dyDescent="0.25">
      <c r="D1550" s="4"/>
      <c r="E1550" s="4"/>
      <c r="F1550" s="4"/>
      <c r="G1550" s="4"/>
      <c r="H1550" s="4"/>
      <c r="J1550" s="4"/>
      <c r="K1550" s="4"/>
      <c r="L1550" s="4"/>
      <c r="N1550" s="4"/>
      <c r="O1550" s="4"/>
      <c r="P1550" s="4"/>
      <c r="Q1550" s="4"/>
      <c r="R1550" s="4"/>
      <c r="S1550" s="4"/>
      <c r="T1550" s="40"/>
      <c r="U1550" s="4"/>
      <c r="V1550" s="4"/>
      <c r="W1550" s="5"/>
      <c r="X1550" s="5"/>
      <c r="Y1550" s="5"/>
      <c r="Z1550" s="5"/>
      <c r="AA1550" s="5"/>
    </row>
    <row r="1551" spans="4:27" ht="12" customHeight="1" x14ac:dyDescent="0.25">
      <c r="D1551" s="4"/>
      <c r="E1551" s="4"/>
      <c r="F1551" s="4"/>
      <c r="G1551" s="4"/>
      <c r="H1551" s="40"/>
      <c r="J1551" s="4"/>
      <c r="K1551" s="4"/>
      <c r="L1551" s="4"/>
      <c r="N1551" s="4"/>
      <c r="O1551" s="4"/>
      <c r="P1551" s="4"/>
      <c r="Q1551" s="4"/>
      <c r="R1551" s="4"/>
      <c r="S1551" s="4"/>
      <c r="T1551" s="40"/>
      <c r="U1551" s="4"/>
      <c r="V1551" s="4"/>
      <c r="W1551" s="5"/>
      <c r="X1551" s="5"/>
      <c r="Y1551" s="5"/>
      <c r="Z1551" s="5"/>
      <c r="AA1551" s="5"/>
    </row>
    <row r="1552" spans="4:27" ht="12" customHeight="1" x14ac:dyDescent="0.25">
      <c r="D1552" s="4"/>
      <c r="E1552" s="4"/>
      <c r="F1552" s="4"/>
      <c r="G1552" s="4"/>
      <c r="H1552" s="4"/>
      <c r="J1552" s="4"/>
      <c r="K1552" s="4"/>
      <c r="L1552" s="4"/>
      <c r="N1552" s="4"/>
      <c r="O1552" s="4"/>
      <c r="P1552" s="4"/>
      <c r="Q1552" s="4"/>
      <c r="R1552" s="4"/>
      <c r="S1552" s="4"/>
      <c r="T1552" s="40"/>
      <c r="U1552" s="4"/>
      <c r="V1552" s="4"/>
      <c r="W1552" s="5"/>
      <c r="X1552" s="5"/>
      <c r="Y1552" s="5"/>
      <c r="Z1552" s="5"/>
      <c r="AA1552" s="5"/>
    </row>
    <row r="1553" spans="4:27" ht="12" customHeight="1" x14ac:dyDescent="0.25">
      <c r="D1553" s="4"/>
      <c r="E1553" s="4"/>
      <c r="F1553" s="4"/>
      <c r="G1553" s="4"/>
      <c r="H1553" s="40"/>
      <c r="J1553" s="4"/>
      <c r="K1553" s="4"/>
      <c r="L1553" s="4"/>
      <c r="N1553" s="4"/>
      <c r="O1553" s="4"/>
      <c r="P1553" s="4"/>
      <c r="Q1553" s="4"/>
      <c r="R1553" s="4"/>
      <c r="S1553" s="4"/>
      <c r="T1553" s="40"/>
      <c r="U1553" s="4"/>
      <c r="V1553" s="4"/>
      <c r="W1553" s="5"/>
      <c r="X1553" s="5"/>
      <c r="Y1553" s="5"/>
      <c r="Z1553" s="5"/>
      <c r="AA1553" s="5"/>
    </row>
    <row r="1554" spans="4:27" ht="12" customHeight="1" x14ac:dyDescent="0.25">
      <c r="D1554" s="4"/>
      <c r="E1554" s="4"/>
      <c r="F1554" s="4"/>
      <c r="G1554" s="4"/>
      <c r="H1554" s="40"/>
      <c r="J1554" s="4"/>
      <c r="K1554" s="4"/>
      <c r="L1554" s="4"/>
      <c r="N1554" s="4"/>
      <c r="O1554" s="4"/>
      <c r="P1554" s="4"/>
      <c r="Q1554" s="4"/>
      <c r="R1554" s="4"/>
      <c r="S1554" s="4"/>
      <c r="T1554" s="40"/>
      <c r="U1554" s="4"/>
      <c r="V1554" s="4"/>
      <c r="W1554" s="5"/>
      <c r="X1554" s="5"/>
      <c r="Y1554" s="5"/>
      <c r="Z1554" s="5"/>
      <c r="AA1554" s="5"/>
    </row>
    <row r="1555" spans="4:27" ht="12" customHeight="1" x14ac:dyDescent="0.25">
      <c r="D1555" s="4"/>
      <c r="E1555" s="4"/>
      <c r="F1555" s="4"/>
      <c r="G1555" s="4"/>
      <c r="H1555" s="40"/>
      <c r="J1555" s="4"/>
      <c r="K1555" s="4"/>
      <c r="L1555" s="4"/>
      <c r="N1555" s="4"/>
      <c r="O1555" s="4"/>
      <c r="P1555" s="4"/>
      <c r="Q1555" s="4"/>
      <c r="R1555" s="4"/>
      <c r="S1555" s="4"/>
      <c r="T1555" s="40"/>
      <c r="U1555" s="4"/>
      <c r="V1555" s="4"/>
      <c r="W1555" s="5"/>
      <c r="X1555" s="5"/>
      <c r="Y1555" s="5"/>
      <c r="Z1555" s="5"/>
      <c r="AA1555" s="5"/>
    </row>
    <row r="1556" spans="4:27" ht="12" customHeight="1" x14ac:dyDescent="0.25">
      <c r="D1556" s="4"/>
      <c r="E1556" s="4"/>
      <c r="F1556" s="4"/>
      <c r="G1556" s="4"/>
      <c r="H1556" s="4"/>
      <c r="J1556" s="4"/>
      <c r="K1556" s="4"/>
      <c r="L1556" s="4"/>
      <c r="N1556" s="4"/>
      <c r="O1556" s="4"/>
      <c r="P1556" s="4"/>
      <c r="Q1556" s="4"/>
      <c r="R1556" s="4"/>
      <c r="S1556" s="4"/>
      <c r="T1556" s="40"/>
      <c r="U1556" s="4"/>
      <c r="V1556" s="4"/>
      <c r="W1556" s="4"/>
      <c r="X1556" s="4"/>
      <c r="Y1556" s="4"/>
      <c r="Z1556" s="4"/>
      <c r="AA1556" s="4"/>
    </row>
    <row r="1557" spans="4:27" ht="12" customHeight="1" x14ac:dyDescent="0.25">
      <c r="D1557" s="4"/>
      <c r="E1557" s="4"/>
      <c r="F1557" s="4"/>
      <c r="G1557" s="4"/>
      <c r="H1557" s="4"/>
      <c r="J1557" s="4"/>
      <c r="K1557" s="4"/>
      <c r="L1557" s="4"/>
      <c r="N1557" s="4"/>
      <c r="O1557" s="4"/>
      <c r="P1557" s="4"/>
      <c r="Q1557" s="4"/>
      <c r="R1557" s="4"/>
      <c r="S1557" s="4"/>
      <c r="T1557" s="40"/>
      <c r="U1557" s="4"/>
      <c r="V1557" s="4"/>
      <c r="W1557" s="5"/>
      <c r="X1557" s="5"/>
      <c r="Y1557" s="5"/>
      <c r="Z1557" s="5"/>
      <c r="AA1557" s="5"/>
    </row>
    <row r="1558" spans="4:27" ht="12" customHeight="1" x14ac:dyDescent="0.25">
      <c r="D1558" s="4"/>
      <c r="E1558" s="4"/>
      <c r="F1558" s="4"/>
      <c r="G1558" s="4"/>
      <c r="H1558" s="40"/>
      <c r="J1558" s="4"/>
      <c r="K1558" s="4"/>
      <c r="L1558" s="4"/>
      <c r="N1558" s="4"/>
      <c r="O1558" s="4"/>
      <c r="P1558" s="4"/>
      <c r="Q1558" s="4"/>
      <c r="R1558" s="4"/>
      <c r="S1558" s="4"/>
      <c r="T1558" s="40"/>
      <c r="U1558" s="4"/>
      <c r="V1558" s="4"/>
      <c r="W1558" s="5"/>
      <c r="X1558" s="5"/>
      <c r="Y1558" s="5"/>
      <c r="Z1558" s="5"/>
      <c r="AA1558" s="5"/>
    </row>
    <row r="1559" spans="4:27" ht="12" customHeight="1" x14ac:dyDescent="0.25">
      <c r="D1559" s="4"/>
      <c r="E1559" s="4"/>
      <c r="F1559" s="4"/>
      <c r="G1559" s="4"/>
      <c r="H1559" s="40"/>
      <c r="J1559" s="4"/>
      <c r="K1559" s="4"/>
      <c r="L1559" s="4"/>
      <c r="N1559" s="4"/>
      <c r="O1559" s="4"/>
      <c r="P1559" s="4"/>
      <c r="Q1559" s="4"/>
      <c r="R1559" s="4"/>
      <c r="S1559" s="4"/>
      <c r="T1559" s="40"/>
      <c r="U1559" s="4"/>
      <c r="V1559" s="4"/>
      <c r="W1559" s="5"/>
      <c r="X1559" s="5"/>
      <c r="Y1559" s="5"/>
      <c r="Z1559" s="5"/>
      <c r="AA1559" s="5"/>
    </row>
    <row r="1560" spans="4:27" ht="12" customHeight="1" x14ac:dyDescent="0.25">
      <c r="D1560" s="4"/>
      <c r="E1560" s="4"/>
      <c r="F1560" s="4"/>
      <c r="G1560" s="4"/>
      <c r="H1560" s="40"/>
      <c r="J1560" s="4"/>
      <c r="K1560" s="4"/>
      <c r="L1560" s="4"/>
      <c r="N1560" s="4"/>
      <c r="O1560" s="4"/>
      <c r="P1560" s="4"/>
      <c r="Q1560" s="4"/>
      <c r="R1560" s="4"/>
      <c r="S1560" s="4"/>
      <c r="T1560" s="40"/>
      <c r="U1560" s="4"/>
      <c r="V1560" s="4"/>
      <c r="W1560" s="5"/>
      <c r="X1560" s="5"/>
      <c r="Y1560" s="5"/>
      <c r="Z1560" s="5"/>
      <c r="AA1560" s="5"/>
    </row>
    <row r="1561" spans="4:27" ht="12" customHeight="1" x14ac:dyDescent="0.25">
      <c r="D1561" s="4"/>
      <c r="E1561" s="4"/>
      <c r="F1561" s="4"/>
      <c r="G1561" s="4"/>
      <c r="H1561" s="40"/>
      <c r="J1561" s="4"/>
      <c r="K1561" s="4"/>
      <c r="L1561" s="4"/>
      <c r="N1561" s="4"/>
      <c r="O1561" s="4"/>
      <c r="P1561" s="4"/>
      <c r="Q1561" s="4"/>
      <c r="R1561" s="4"/>
      <c r="S1561" s="4"/>
      <c r="T1561" s="40"/>
      <c r="U1561" s="4"/>
      <c r="V1561" s="4"/>
      <c r="W1561" s="5"/>
      <c r="X1561" s="5"/>
      <c r="Y1561" s="5"/>
      <c r="Z1561" s="5"/>
      <c r="AA1561" s="5"/>
    </row>
    <row r="1562" spans="4:27" ht="12" customHeight="1" x14ac:dyDescent="0.25">
      <c r="D1562" s="4"/>
      <c r="E1562" s="4"/>
      <c r="F1562" s="4"/>
      <c r="G1562" s="4"/>
      <c r="H1562" s="40"/>
      <c r="J1562" s="4"/>
      <c r="K1562" s="4"/>
      <c r="L1562" s="4"/>
      <c r="N1562" s="4"/>
      <c r="O1562" s="4"/>
      <c r="P1562" s="4"/>
      <c r="Q1562" s="4"/>
      <c r="R1562" s="4"/>
      <c r="S1562" s="4"/>
      <c r="T1562" s="40"/>
      <c r="U1562" s="4"/>
      <c r="V1562" s="4"/>
      <c r="W1562" s="5"/>
      <c r="X1562" s="5"/>
      <c r="Y1562" s="5"/>
      <c r="Z1562" s="5"/>
      <c r="AA1562" s="5"/>
    </row>
    <row r="1563" spans="4:27" ht="12" customHeight="1" x14ac:dyDescent="0.25">
      <c r="D1563" s="4"/>
      <c r="E1563" s="4"/>
      <c r="F1563" s="4"/>
      <c r="G1563" s="4"/>
      <c r="H1563" s="4"/>
      <c r="J1563" s="4"/>
      <c r="K1563" s="4"/>
      <c r="L1563" s="4"/>
      <c r="N1563" s="4"/>
      <c r="O1563" s="4"/>
      <c r="P1563" s="4"/>
      <c r="Q1563" s="4"/>
      <c r="R1563" s="4"/>
      <c r="S1563" s="4"/>
      <c r="T1563" s="40"/>
      <c r="U1563" s="4"/>
      <c r="V1563" s="4"/>
      <c r="W1563" s="5"/>
      <c r="X1563" s="5"/>
      <c r="Y1563" s="5"/>
      <c r="Z1563" s="5"/>
      <c r="AA1563" s="5"/>
    </row>
    <row r="1564" spans="4:27" ht="12" customHeight="1" x14ac:dyDescent="0.25">
      <c r="D1564" s="4"/>
      <c r="E1564" s="4"/>
      <c r="F1564" s="4"/>
      <c r="G1564" s="4"/>
      <c r="H1564" s="4"/>
      <c r="J1564" s="4"/>
      <c r="K1564" s="4"/>
      <c r="L1564" s="4"/>
      <c r="N1564" s="4"/>
      <c r="O1564" s="4"/>
      <c r="P1564" s="4"/>
      <c r="Q1564" s="4"/>
      <c r="R1564" s="4"/>
      <c r="S1564" s="4"/>
      <c r="T1564" s="40"/>
      <c r="U1564" s="4"/>
      <c r="V1564" s="4"/>
      <c r="X1564" s="5"/>
      <c r="Y1564" s="5"/>
      <c r="Z1564" s="5"/>
      <c r="AA1564" s="5"/>
    </row>
    <row r="1565" spans="4:27" ht="12" customHeight="1" x14ac:dyDescent="0.25">
      <c r="D1565" s="4"/>
      <c r="E1565" s="4"/>
      <c r="F1565" s="4"/>
      <c r="G1565" s="4"/>
      <c r="H1565" s="4"/>
      <c r="J1565" s="4"/>
      <c r="K1565" s="4"/>
      <c r="L1565" s="4"/>
      <c r="N1565" s="4"/>
      <c r="O1565" s="4"/>
      <c r="P1565" s="4"/>
      <c r="Q1565" s="4"/>
      <c r="R1565" s="4"/>
      <c r="S1565" s="4"/>
      <c r="T1565" s="40"/>
      <c r="U1565" s="4"/>
      <c r="V1565" s="4"/>
      <c r="W1565" s="5"/>
      <c r="X1565" s="5"/>
      <c r="Y1565" s="5"/>
      <c r="Z1565" s="5"/>
      <c r="AA1565" s="5"/>
    </row>
    <row r="1566" spans="4:27" ht="12" customHeight="1" x14ac:dyDescent="0.25">
      <c r="D1566" s="4"/>
      <c r="E1566" s="4"/>
      <c r="F1566" s="4"/>
      <c r="G1566" s="4"/>
      <c r="H1566" s="4"/>
      <c r="J1566" s="4"/>
      <c r="K1566" s="4"/>
      <c r="L1566" s="4"/>
      <c r="N1566" s="4"/>
      <c r="O1566" s="4"/>
      <c r="P1566" s="4"/>
      <c r="Q1566" s="4"/>
      <c r="R1566" s="4"/>
      <c r="S1566" s="4"/>
      <c r="T1566" s="40"/>
      <c r="U1566" s="4"/>
      <c r="V1566" s="4"/>
      <c r="W1566" s="5"/>
      <c r="X1566" s="5"/>
      <c r="Y1566" s="5"/>
      <c r="Z1566" s="5"/>
      <c r="AA1566" s="5"/>
    </row>
    <row r="1567" spans="4:27" ht="12" customHeight="1" x14ac:dyDescent="0.25">
      <c r="D1567" s="4"/>
      <c r="E1567" s="4"/>
      <c r="F1567" s="4"/>
      <c r="G1567" s="4"/>
      <c r="H1567" s="4"/>
      <c r="J1567" s="4"/>
      <c r="K1567" s="4"/>
      <c r="L1567" s="4"/>
      <c r="N1567" s="4"/>
      <c r="O1567" s="4"/>
      <c r="P1567" s="4"/>
      <c r="Q1567" s="4"/>
      <c r="R1567" s="4"/>
      <c r="S1567" s="4"/>
      <c r="T1567" s="41"/>
      <c r="U1567" s="4"/>
      <c r="V1567" s="4"/>
      <c r="W1567" s="5"/>
      <c r="X1567" s="5"/>
      <c r="Y1567" s="5"/>
      <c r="Z1567" s="5"/>
      <c r="AA1567" s="5"/>
    </row>
    <row r="1568" spans="4:27" ht="12" customHeight="1" x14ac:dyDescent="0.25">
      <c r="D1568" s="4"/>
      <c r="E1568" s="4"/>
      <c r="F1568" s="4"/>
      <c r="G1568" s="4"/>
      <c r="H1568" s="4"/>
      <c r="J1568" s="4"/>
      <c r="K1568" s="4"/>
      <c r="L1568" s="4"/>
      <c r="N1568" s="4"/>
      <c r="O1568" s="4"/>
      <c r="P1568" s="4"/>
      <c r="Q1568" s="4"/>
      <c r="R1568" s="4"/>
      <c r="S1568" s="4"/>
      <c r="T1568" s="40"/>
      <c r="U1568" s="4"/>
      <c r="V1568" s="4"/>
      <c r="W1568" s="5"/>
      <c r="X1568" s="5"/>
      <c r="Y1568" s="5"/>
      <c r="Z1568" s="5"/>
      <c r="AA1568" s="5"/>
    </row>
    <row r="1569" spans="4:27" ht="12" customHeight="1" x14ac:dyDescent="0.25">
      <c r="D1569" s="4"/>
      <c r="E1569" s="4"/>
      <c r="F1569" s="4"/>
      <c r="G1569" s="4"/>
      <c r="H1569" s="40"/>
      <c r="J1569" s="4"/>
      <c r="K1569" s="4"/>
      <c r="L1569" s="4"/>
      <c r="N1569" s="4"/>
      <c r="O1569" s="4"/>
      <c r="P1569" s="4"/>
      <c r="Q1569" s="4"/>
      <c r="R1569" s="4"/>
      <c r="S1569" s="4"/>
      <c r="T1569" s="40"/>
      <c r="U1569" s="4"/>
      <c r="V1569" s="4"/>
      <c r="W1569" s="5"/>
      <c r="X1569" s="5"/>
      <c r="Y1569" s="5"/>
      <c r="Z1569" s="5"/>
      <c r="AA1569" s="5"/>
    </row>
    <row r="1570" spans="4:27" ht="12" customHeight="1" x14ac:dyDescent="0.25">
      <c r="D1570" s="4"/>
      <c r="E1570" s="4"/>
      <c r="F1570" s="4"/>
      <c r="G1570" s="4"/>
      <c r="H1570" s="4"/>
      <c r="J1570" s="4"/>
      <c r="K1570" s="4"/>
      <c r="L1570" s="4"/>
      <c r="N1570" s="4"/>
      <c r="O1570" s="4"/>
      <c r="P1570" s="4"/>
      <c r="Q1570" s="4"/>
      <c r="R1570" s="4"/>
      <c r="S1570" s="4"/>
      <c r="T1570" s="40"/>
      <c r="U1570" s="4"/>
      <c r="V1570" s="4"/>
      <c r="W1570" s="5"/>
      <c r="X1570" s="5"/>
      <c r="Y1570" s="5"/>
      <c r="Z1570" s="5"/>
      <c r="AA1570" s="5"/>
    </row>
    <row r="1571" spans="4:27" ht="12" customHeight="1" x14ac:dyDescent="0.25">
      <c r="D1571" s="4"/>
      <c r="E1571" s="4"/>
      <c r="F1571" s="4"/>
      <c r="G1571" s="4"/>
      <c r="H1571" s="40"/>
      <c r="J1571" s="4"/>
      <c r="K1571" s="4"/>
      <c r="L1571" s="4"/>
      <c r="N1571" s="4"/>
      <c r="O1571" s="4"/>
      <c r="P1571" s="4"/>
      <c r="Q1571" s="4"/>
      <c r="R1571" s="4"/>
      <c r="S1571" s="4"/>
      <c r="T1571" s="40"/>
      <c r="U1571" s="4"/>
      <c r="V1571" s="4"/>
      <c r="W1571" s="5"/>
      <c r="X1571" s="5"/>
      <c r="Y1571" s="5"/>
      <c r="Z1571" s="5"/>
      <c r="AA1571" s="5"/>
    </row>
    <row r="1572" spans="4:27" ht="12" customHeight="1" x14ac:dyDescent="0.25">
      <c r="D1572" s="4"/>
      <c r="E1572" s="4"/>
      <c r="F1572" s="4"/>
      <c r="G1572" s="4"/>
      <c r="H1572" s="4"/>
      <c r="J1572" s="4"/>
      <c r="K1572" s="4"/>
      <c r="L1572" s="4"/>
      <c r="N1572" s="4"/>
      <c r="O1572" s="4"/>
      <c r="P1572" s="4"/>
      <c r="Q1572" s="4"/>
      <c r="R1572" s="4"/>
      <c r="S1572" s="4"/>
      <c r="T1572" s="40"/>
      <c r="U1572" s="4"/>
      <c r="V1572" s="4"/>
      <c r="W1572" s="5"/>
      <c r="X1572" s="5"/>
      <c r="Y1572" s="5"/>
      <c r="Z1572" s="5"/>
      <c r="AA1572" s="5"/>
    </row>
    <row r="1573" spans="4:27" ht="12" customHeight="1" x14ac:dyDescent="0.25">
      <c r="D1573" s="4"/>
      <c r="E1573" s="4"/>
      <c r="F1573" s="4"/>
      <c r="G1573" s="4"/>
      <c r="H1573" s="40"/>
      <c r="J1573" s="4"/>
      <c r="K1573" s="4"/>
      <c r="L1573" s="4"/>
      <c r="N1573" s="4"/>
      <c r="O1573" s="4"/>
      <c r="P1573" s="4"/>
      <c r="Q1573" s="4"/>
      <c r="R1573" s="4"/>
      <c r="S1573" s="4"/>
      <c r="T1573" s="40"/>
      <c r="U1573" s="4"/>
      <c r="V1573" s="4"/>
      <c r="W1573" s="5"/>
      <c r="X1573" s="5"/>
      <c r="Y1573" s="5"/>
      <c r="Z1573" s="5"/>
      <c r="AA1573" s="5"/>
    </row>
    <row r="1574" spans="4:27" ht="12" customHeight="1" x14ac:dyDescent="0.25">
      <c r="D1574" s="4"/>
      <c r="E1574" s="4"/>
      <c r="F1574" s="4"/>
      <c r="G1574" s="4"/>
      <c r="H1574" s="4"/>
      <c r="J1574" s="4"/>
      <c r="K1574" s="4"/>
      <c r="L1574" s="4"/>
      <c r="N1574" s="4"/>
      <c r="O1574" s="4"/>
      <c r="P1574" s="4"/>
      <c r="Q1574" s="4"/>
      <c r="R1574" s="4"/>
      <c r="S1574" s="4"/>
      <c r="T1574" s="40"/>
      <c r="U1574" s="4"/>
      <c r="V1574" s="4"/>
      <c r="W1574" s="5"/>
      <c r="X1574" s="5"/>
      <c r="Y1574" s="5"/>
      <c r="Z1574" s="5"/>
      <c r="AA1574" s="5"/>
    </row>
    <row r="1575" spans="4:27" ht="12" customHeight="1" x14ac:dyDescent="0.25">
      <c r="D1575" s="4"/>
      <c r="E1575" s="4"/>
      <c r="F1575" s="4"/>
      <c r="G1575" s="4"/>
      <c r="H1575" s="4"/>
      <c r="J1575" s="4"/>
      <c r="K1575" s="4"/>
      <c r="L1575" s="4"/>
      <c r="N1575" s="4"/>
      <c r="O1575" s="4"/>
      <c r="P1575" s="4"/>
      <c r="Q1575" s="4"/>
      <c r="R1575" s="4"/>
      <c r="S1575" s="4"/>
      <c r="T1575" s="40"/>
      <c r="U1575" s="4"/>
      <c r="V1575" s="4"/>
      <c r="W1575" s="5"/>
      <c r="X1575" s="5"/>
      <c r="Y1575" s="5"/>
      <c r="Z1575" s="5"/>
      <c r="AA1575" s="5"/>
    </row>
    <row r="1576" spans="4:27" ht="12" customHeight="1" x14ac:dyDescent="0.25">
      <c r="D1576" s="4"/>
      <c r="E1576" s="4"/>
      <c r="F1576" s="4"/>
      <c r="G1576" s="4"/>
      <c r="H1576" s="40"/>
      <c r="J1576" s="4"/>
      <c r="K1576" s="4"/>
      <c r="L1576" s="4"/>
      <c r="N1576" s="4"/>
      <c r="O1576" s="4"/>
      <c r="P1576" s="4"/>
      <c r="Q1576" s="4"/>
      <c r="R1576" s="4"/>
      <c r="S1576" s="4"/>
      <c r="T1576" s="40"/>
      <c r="U1576" s="5"/>
      <c r="V1576" s="4"/>
      <c r="W1576" s="5"/>
      <c r="X1576" s="5"/>
      <c r="Y1576" s="5"/>
      <c r="Z1576" s="5"/>
      <c r="AA1576" s="5"/>
    </row>
    <row r="1577" spans="4:27" ht="12" customHeight="1" x14ac:dyDescent="0.25">
      <c r="D1577" s="4"/>
      <c r="E1577" s="4"/>
      <c r="F1577" s="4"/>
      <c r="G1577" s="4"/>
      <c r="H1577" s="40"/>
      <c r="J1577" s="4"/>
      <c r="K1577" s="4"/>
      <c r="L1577" s="4"/>
      <c r="N1577" s="4"/>
      <c r="O1577" s="4"/>
      <c r="P1577" s="4"/>
      <c r="Q1577" s="4"/>
      <c r="R1577" s="4"/>
      <c r="S1577" s="4"/>
      <c r="T1577" s="40"/>
      <c r="U1577" s="4"/>
      <c r="V1577" s="4"/>
      <c r="W1577" s="5"/>
      <c r="X1577" s="5"/>
      <c r="Y1577" s="5"/>
      <c r="Z1577" s="5"/>
      <c r="AA1577" s="5"/>
    </row>
    <row r="1578" spans="4:27" ht="12" customHeight="1" x14ac:dyDescent="0.25">
      <c r="D1578" s="4"/>
      <c r="E1578" s="4"/>
      <c r="F1578" s="4"/>
      <c r="G1578" s="4"/>
      <c r="H1578" s="40"/>
      <c r="J1578" s="4"/>
      <c r="K1578" s="4"/>
      <c r="L1578" s="4"/>
      <c r="N1578" s="4"/>
      <c r="O1578" s="4"/>
      <c r="P1578" s="4"/>
      <c r="Q1578" s="4"/>
      <c r="R1578" s="4"/>
      <c r="S1578" s="4"/>
      <c r="T1578" s="40"/>
      <c r="U1578" s="5"/>
      <c r="V1578" s="4"/>
      <c r="W1578" s="5"/>
      <c r="X1578" s="5"/>
      <c r="Y1578" s="5"/>
      <c r="Z1578" s="5"/>
      <c r="AA1578" s="5"/>
    </row>
    <row r="1579" spans="4:27" ht="12" customHeight="1" x14ac:dyDescent="0.25">
      <c r="D1579" s="4"/>
      <c r="E1579" s="4"/>
      <c r="F1579" s="4"/>
      <c r="G1579" s="4"/>
      <c r="H1579" s="4"/>
      <c r="J1579" s="4"/>
      <c r="K1579" s="4"/>
      <c r="L1579" s="4"/>
      <c r="N1579" s="4"/>
      <c r="O1579" s="4"/>
      <c r="P1579" s="4"/>
      <c r="Q1579" s="4"/>
      <c r="R1579" s="4"/>
      <c r="S1579" s="4"/>
      <c r="T1579" s="40"/>
      <c r="U1579" s="5"/>
      <c r="V1579" s="4"/>
      <c r="W1579" s="5"/>
      <c r="X1579" s="5"/>
      <c r="Y1579" s="5"/>
      <c r="Z1579" s="5"/>
      <c r="AA1579" s="5"/>
    </row>
    <row r="1580" spans="4:27" ht="12" customHeight="1" x14ac:dyDescent="0.25">
      <c r="D1580" s="4"/>
      <c r="E1580" s="4"/>
      <c r="F1580" s="4"/>
      <c r="G1580" s="4"/>
      <c r="H1580" s="4"/>
      <c r="J1580" s="4"/>
      <c r="K1580" s="4"/>
      <c r="L1580" s="4"/>
      <c r="N1580" s="4"/>
      <c r="O1580" s="4"/>
      <c r="P1580" s="4"/>
      <c r="Q1580" s="4"/>
      <c r="R1580" s="4"/>
      <c r="S1580" s="4"/>
      <c r="T1580" s="40"/>
      <c r="U1580" s="4"/>
      <c r="V1580" s="4"/>
      <c r="W1580" s="5"/>
      <c r="X1580" s="5"/>
      <c r="Y1580" s="5"/>
      <c r="Z1580" s="5"/>
      <c r="AA1580" s="5"/>
    </row>
    <row r="1581" spans="4:27" ht="12" customHeight="1" x14ac:dyDescent="0.25">
      <c r="D1581" s="4"/>
      <c r="E1581" s="4"/>
      <c r="F1581" s="4"/>
      <c r="G1581" s="4"/>
      <c r="H1581" s="40"/>
      <c r="J1581" s="4"/>
      <c r="K1581" s="4"/>
      <c r="L1581" s="4"/>
      <c r="N1581" s="4"/>
      <c r="O1581" s="4"/>
      <c r="P1581" s="4"/>
      <c r="Q1581" s="4"/>
      <c r="R1581" s="4"/>
      <c r="S1581" s="4"/>
      <c r="T1581" s="40"/>
      <c r="U1581" s="4"/>
      <c r="V1581" s="4"/>
      <c r="W1581" s="5"/>
      <c r="X1581" s="5"/>
      <c r="Y1581" s="5"/>
      <c r="Z1581" s="5"/>
      <c r="AA1581" s="5"/>
    </row>
    <row r="1582" spans="4:27" ht="12" customHeight="1" x14ac:dyDescent="0.25">
      <c r="D1582" s="4"/>
      <c r="E1582" s="4"/>
      <c r="F1582" s="4"/>
      <c r="G1582" s="4"/>
      <c r="H1582" s="4"/>
      <c r="J1582" s="4"/>
      <c r="K1582" s="4"/>
      <c r="L1582" s="4"/>
      <c r="N1582" s="4"/>
      <c r="O1582" s="4"/>
      <c r="P1582" s="4"/>
      <c r="Q1582" s="4"/>
      <c r="R1582" s="4"/>
      <c r="S1582" s="4"/>
      <c r="T1582" s="40"/>
      <c r="U1582" s="4"/>
      <c r="V1582" s="4"/>
      <c r="W1582" s="5"/>
      <c r="X1582" s="5"/>
      <c r="Y1582" s="5"/>
      <c r="Z1582" s="5"/>
      <c r="AA1582" s="5"/>
    </row>
    <row r="1583" spans="4:27" ht="12" customHeight="1" x14ac:dyDescent="0.25">
      <c r="D1583" s="4"/>
      <c r="E1583" s="4"/>
      <c r="F1583" s="4"/>
      <c r="G1583" s="4"/>
      <c r="H1583" s="40"/>
      <c r="J1583" s="4"/>
      <c r="K1583" s="4"/>
      <c r="L1583" s="4"/>
      <c r="N1583" s="4"/>
      <c r="O1583" s="4"/>
      <c r="P1583" s="4"/>
      <c r="Q1583" s="4"/>
      <c r="R1583" s="4"/>
      <c r="S1583" s="4"/>
      <c r="T1583" s="40"/>
      <c r="U1583" s="4"/>
      <c r="V1583" s="4"/>
      <c r="W1583" s="5"/>
      <c r="X1583" s="5"/>
      <c r="Y1583" s="5"/>
      <c r="Z1583" s="5"/>
      <c r="AA1583" s="5"/>
    </row>
    <row r="1584" spans="4:27" ht="12" customHeight="1" x14ac:dyDescent="0.25">
      <c r="D1584" s="4"/>
      <c r="E1584" s="4"/>
      <c r="F1584" s="4"/>
      <c r="G1584" s="4"/>
      <c r="H1584" s="4"/>
      <c r="J1584" s="4"/>
      <c r="K1584" s="4"/>
      <c r="L1584" s="4"/>
      <c r="N1584" s="4"/>
      <c r="O1584" s="4"/>
      <c r="P1584" s="4"/>
      <c r="Q1584" s="4"/>
      <c r="R1584" s="4"/>
      <c r="S1584" s="4"/>
      <c r="T1584" s="40"/>
      <c r="U1584" s="5"/>
      <c r="V1584" s="4"/>
      <c r="W1584" s="5"/>
      <c r="X1584" s="5"/>
      <c r="Y1584" s="5"/>
      <c r="Z1584" s="5"/>
      <c r="AA1584" s="5"/>
    </row>
    <row r="1585" spans="4:27" ht="12" customHeight="1" x14ac:dyDescent="0.25">
      <c r="D1585" s="4"/>
      <c r="E1585" s="4"/>
      <c r="F1585" s="4"/>
      <c r="G1585" s="4"/>
      <c r="H1585" s="4"/>
      <c r="J1585" s="4"/>
      <c r="K1585" s="4"/>
      <c r="L1585" s="4"/>
      <c r="N1585" s="4"/>
      <c r="O1585" s="4"/>
      <c r="P1585" s="4"/>
      <c r="Q1585" s="4"/>
      <c r="R1585" s="4"/>
      <c r="S1585" s="4"/>
      <c r="T1585" s="40"/>
      <c r="U1585" s="5"/>
      <c r="V1585" s="4"/>
      <c r="W1585" s="5"/>
      <c r="X1585" s="5"/>
      <c r="Y1585" s="5"/>
      <c r="Z1585" s="5"/>
      <c r="AA1585" s="5"/>
    </row>
    <row r="1586" spans="4:27" ht="12" customHeight="1" x14ac:dyDescent="0.25">
      <c r="D1586" s="4"/>
      <c r="E1586" s="4"/>
      <c r="F1586" s="4"/>
      <c r="G1586" s="4"/>
      <c r="H1586" s="4"/>
      <c r="J1586" s="4"/>
      <c r="K1586" s="4"/>
      <c r="L1586" s="4"/>
      <c r="N1586" s="4"/>
      <c r="O1586" s="4"/>
      <c r="P1586" s="4"/>
      <c r="Q1586" s="4"/>
      <c r="R1586" s="4"/>
      <c r="S1586" s="4"/>
      <c r="T1586" s="40"/>
      <c r="U1586" s="5"/>
      <c r="V1586" s="4"/>
      <c r="W1586" s="5"/>
      <c r="X1586" s="5"/>
      <c r="Y1586" s="5"/>
      <c r="Z1586" s="5"/>
      <c r="AA1586" s="5"/>
    </row>
    <row r="1587" spans="4:27" ht="12" customHeight="1" x14ac:dyDescent="0.25">
      <c r="D1587" s="4"/>
      <c r="E1587" s="4"/>
      <c r="F1587" s="4"/>
      <c r="G1587" s="4"/>
      <c r="H1587" s="4"/>
      <c r="J1587" s="4"/>
      <c r="K1587" s="4"/>
      <c r="L1587" s="4"/>
      <c r="N1587" s="4"/>
      <c r="O1587" s="4"/>
      <c r="P1587" s="4"/>
      <c r="Q1587" s="4"/>
      <c r="R1587" s="4"/>
      <c r="S1587" s="4"/>
      <c r="T1587" s="40"/>
      <c r="U1587" s="4"/>
      <c r="V1587" s="4"/>
      <c r="W1587" s="5"/>
      <c r="X1587" s="5"/>
      <c r="Y1587" s="5"/>
      <c r="Z1587" s="5"/>
      <c r="AA1587" s="5"/>
    </row>
    <row r="1588" spans="4:27" ht="12" customHeight="1" x14ac:dyDescent="0.25">
      <c r="D1588" s="4"/>
      <c r="E1588" s="4"/>
      <c r="F1588" s="4"/>
      <c r="G1588" s="4"/>
      <c r="H1588" s="4"/>
      <c r="J1588" s="4"/>
      <c r="K1588" s="4"/>
      <c r="L1588" s="4"/>
      <c r="N1588" s="4"/>
      <c r="O1588" s="4"/>
      <c r="P1588" s="4"/>
      <c r="Q1588" s="4"/>
      <c r="R1588" s="4"/>
      <c r="S1588" s="4"/>
      <c r="T1588" s="40"/>
      <c r="U1588" s="4"/>
      <c r="V1588" s="4"/>
      <c r="W1588" s="5"/>
      <c r="X1588" s="5"/>
      <c r="Y1588" s="5"/>
      <c r="Z1588" s="5"/>
      <c r="AA1588" s="5"/>
    </row>
    <row r="1589" spans="4:27" ht="12" customHeight="1" x14ac:dyDescent="0.25">
      <c r="D1589" s="4"/>
      <c r="E1589" s="4"/>
      <c r="F1589" s="4"/>
      <c r="G1589" s="4"/>
      <c r="H1589" s="4"/>
      <c r="J1589" s="4"/>
      <c r="K1589" s="4"/>
      <c r="L1589" s="4"/>
      <c r="N1589" s="4"/>
      <c r="O1589" s="4"/>
      <c r="P1589" s="4"/>
      <c r="Q1589" s="4"/>
      <c r="R1589" s="4"/>
      <c r="S1589" s="4"/>
      <c r="T1589" s="40"/>
      <c r="U1589" s="4"/>
      <c r="V1589" s="4"/>
      <c r="W1589" s="5"/>
      <c r="X1589" s="5"/>
      <c r="Y1589" s="5"/>
      <c r="Z1589" s="5"/>
      <c r="AA1589" s="5"/>
    </row>
    <row r="1590" spans="4:27" ht="12" customHeight="1" x14ac:dyDescent="0.25">
      <c r="D1590" s="4"/>
      <c r="E1590" s="4"/>
      <c r="F1590" s="4"/>
      <c r="G1590" s="4"/>
      <c r="H1590" s="4"/>
      <c r="J1590" s="4"/>
      <c r="K1590" s="4"/>
      <c r="L1590" s="4"/>
      <c r="N1590" s="4"/>
      <c r="O1590" s="4"/>
      <c r="P1590" s="4"/>
      <c r="Q1590" s="4"/>
      <c r="R1590" s="4"/>
      <c r="S1590" s="4"/>
      <c r="T1590" s="40"/>
      <c r="U1590" s="4"/>
      <c r="V1590" s="4"/>
      <c r="W1590" s="5"/>
      <c r="X1590" s="5"/>
      <c r="Y1590" s="5"/>
      <c r="Z1590" s="5"/>
      <c r="AA1590" s="5"/>
    </row>
    <row r="1591" spans="4:27" ht="12" customHeight="1" x14ac:dyDescent="0.25">
      <c r="D1591" s="4"/>
      <c r="E1591" s="4"/>
      <c r="F1591" s="4"/>
      <c r="G1591" s="4"/>
      <c r="H1591" s="40"/>
      <c r="J1591" s="4"/>
      <c r="K1591" s="4"/>
      <c r="L1591" s="4"/>
      <c r="N1591" s="4"/>
      <c r="O1591" s="4"/>
      <c r="P1591" s="4"/>
      <c r="Q1591" s="4"/>
      <c r="R1591" s="4"/>
      <c r="S1591" s="4"/>
      <c r="T1591" s="40"/>
      <c r="U1591" s="4"/>
      <c r="V1591" s="4"/>
      <c r="W1591" s="5"/>
      <c r="X1591" s="5"/>
      <c r="Y1591" s="5"/>
      <c r="Z1591" s="5"/>
      <c r="AA1591" s="5"/>
    </row>
    <row r="1592" spans="4:27" ht="12" customHeight="1" x14ac:dyDescent="0.25">
      <c r="D1592" s="4"/>
      <c r="E1592" s="4"/>
      <c r="F1592" s="4"/>
      <c r="G1592" s="4"/>
      <c r="H1592" s="40"/>
      <c r="J1592" s="4"/>
      <c r="K1592" s="4"/>
      <c r="L1592" s="4"/>
      <c r="N1592" s="4"/>
      <c r="O1592" s="4"/>
      <c r="P1592" s="4"/>
      <c r="Q1592" s="4"/>
      <c r="R1592" s="4"/>
      <c r="S1592" s="4"/>
      <c r="T1592" s="40"/>
      <c r="U1592" s="4"/>
      <c r="V1592" s="4"/>
      <c r="W1592" s="5"/>
      <c r="X1592" s="5"/>
      <c r="Y1592" s="5"/>
      <c r="Z1592" s="5"/>
      <c r="AA1592" s="5"/>
    </row>
    <row r="1593" spans="4:27" ht="12" customHeight="1" x14ac:dyDescent="0.25">
      <c r="D1593" s="4"/>
      <c r="E1593" s="4"/>
      <c r="F1593" s="4"/>
      <c r="G1593" s="4"/>
      <c r="H1593" s="4"/>
      <c r="J1593" s="4"/>
      <c r="K1593" s="4"/>
      <c r="L1593" s="4"/>
      <c r="N1593" s="4"/>
      <c r="O1593" s="4"/>
      <c r="P1593" s="4"/>
      <c r="Q1593" s="4"/>
      <c r="R1593" s="4"/>
      <c r="S1593" s="4"/>
      <c r="T1593" s="40"/>
      <c r="U1593" s="5"/>
      <c r="V1593" s="4"/>
      <c r="W1593" s="5"/>
      <c r="X1593" s="5"/>
      <c r="Y1593" s="5"/>
      <c r="Z1593" s="5"/>
      <c r="AA1593" s="5"/>
    </row>
    <row r="1594" spans="4:27" ht="12" customHeight="1" x14ac:dyDescent="0.25">
      <c r="D1594" s="4"/>
      <c r="E1594" s="4"/>
      <c r="F1594" s="4"/>
      <c r="G1594" s="4"/>
      <c r="H1594" s="40"/>
      <c r="J1594" s="4"/>
      <c r="K1594" s="4"/>
      <c r="L1594" s="4"/>
      <c r="N1594" s="4"/>
      <c r="O1594" s="4"/>
      <c r="P1594" s="4"/>
      <c r="Q1594" s="4"/>
      <c r="R1594" s="4"/>
      <c r="S1594" s="4"/>
      <c r="T1594" s="40"/>
      <c r="U1594" s="4"/>
      <c r="V1594" s="4"/>
      <c r="W1594" s="5"/>
      <c r="X1594" s="5"/>
      <c r="Y1594" s="5"/>
      <c r="Z1594" s="5"/>
      <c r="AA1594" s="5"/>
    </row>
    <row r="1595" spans="4:27" ht="12" customHeight="1" x14ac:dyDescent="0.25">
      <c r="D1595" s="4"/>
      <c r="E1595" s="4"/>
      <c r="F1595" s="4"/>
      <c r="G1595" s="4"/>
      <c r="H1595" s="4"/>
      <c r="J1595" s="4"/>
      <c r="K1595" s="4"/>
      <c r="L1595" s="4"/>
      <c r="N1595" s="4"/>
      <c r="O1595" s="4"/>
      <c r="P1595" s="4"/>
      <c r="Q1595" s="4"/>
      <c r="R1595" s="4"/>
      <c r="S1595" s="4"/>
      <c r="T1595" s="40"/>
      <c r="U1595" s="4"/>
      <c r="V1595" s="4"/>
      <c r="W1595" s="5"/>
      <c r="X1595" s="5"/>
      <c r="Y1595" s="5"/>
      <c r="Z1595" s="5"/>
      <c r="AA1595" s="5"/>
    </row>
    <row r="1596" spans="4:27" ht="12" customHeight="1" x14ac:dyDescent="0.25">
      <c r="D1596" s="4"/>
      <c r="E1596" s="4"/>
      <c r="F1596" s="4"/>
      <c r="G1596" s="4"/>
      <c r="H1596" s="4"/>
      <c r="J1596" s="4"/>
      <c r="K1596" s="4"/>
      <c r="L1596" s="4"/>
      <c r="N1596" s="4"/>
      <c r="O1596" s="4"/>
      <c r="P1596" s="4"/>
      <c r="Q1596" s="4"/>
      <c r="R1596" s="4"/>
      <c r="S1596" s="4"/>
      <c r="T1596" s="40"/>
      <c r="U1596" s="4"/>
      <c r="V1596" s="4"/>
      <c r="W1596" s="5"/>
      <c r="X1596" s="5"/>
      <c r="Y1596" s="5"/>
      <c r="Z1596" s="5"/>
      <c r="AA1596" s="5"/>
    </row>
    <row r="1597" spans="4:27" ht="12" customHeight="1" x14ac:dyDescent="0.25">
      <c r="D1597" s="4"/>
      <c r="E1597" s="4"/>
      <c r="F1597" s="4"/>
      <c r="G1597" s="4"/>
      <c r="H1597" s="4"/>
      <c r="J1597" s="4"/>
      <c r="K1597" s="4"/>
      <c r="L1597" s="4"/>
      <c r="N1597" s="4"/>
      <c r="O1597" s="4"/>
      <c r="P1597" s="4"/>
      <c r="Q1597" s="4"/>
      <c r="R1597" s="4"/>
      <c r="S1597" s="4"/>
      <c r="T1597" s="40"/>
      <c r="U1597" s="4"/>
      <c r="V1597" s="4"/>
      <c r="W1597" s="5"/>
      <c r="X1597" s="5"/>
      <c r="Y1597" s="5"/>
      <c r="Z1597" s="5"/>
      <c r="AA1597" s="5"/>
    </row>
    <row r="1598" spans="4:27" ht="12" customHeight="1" x14ac:dyDescent="0.25">
      <c r="D1598" s="4"/>
      <c r="E1598" s="4"/>
      <c r="F1598" s="4"/>
      <c r="G1598" s="4"/>
      <c r="H1598" s="4"/>
      <c r="J1598" s="4"/>
      <c r="K1598" s="4"/>
      <c r="L1598" s="4"/>
      <c r="N1598" s="4"/>
      <c r="O1598" s="4"/>
      <c r="P1598" s="4"/>
      <c r="Q1598" s="4"/>
      <c r="R1598" s="4"/>
      <c r="S1598" s="4"/>
      <c r="T1598" s="40"/>
      <c r="U1598" s="4"/>
      <c r="V1598" s="4"/>
      <c r="W1598" s="5"/>
      <c r="X1598" s="5"/>
      <c r="Y1598" s="5"/>
      <c r="Z1598" s="5"/>
      <c r="AA1598" s="5"/>
    </row>
    <row r="1599" spans="4:27" ht="12" customHeight="1" x14ac:dyDescent="0.25">
      <c r="D1599" s="4"/>
      <c r="E1599" s="4"/>
      <c r="F1599" s="4"/>
      <c r="G1599" s="4"/>
      <c r="H1599" s="40"/>
      <c r="J1599" s="4"/>
      <c r="K1599" s="4"/>
      <c r="L1599" s="4"/>
      <c r="N1599" s="4"/>
      <c r="O1599" s="4"/>
      <c r="P1599" s="4"/>
      <c r="Q1599" s="4"/>
      <c r="R1599" s="4"/>
      <c r="S1599" s="4"/>
      <c r="T1599" s="40"/>
      <c r="U1599" s="4"/>
      <c r="V1599" s="4"/>
      <c r="W1599" s="5"/>
      <c r="X1599" s="5"/>
      <c r="Y1599" s="5"/>
      <c r="Z1599" s="5"/>
      <c r="AA1599" s="5"/>
    </row>
    <row r="1600" spans="4:27" ht="12" customHeight="1" x14ac:dyDescent="0.25">
      <c r="D1600" s="4"/>
      <c r="E1600" s="4"/>
      <c r="F1600" s="4"/>
      <c r="G1600" s="4"/>
      <c r="H1600" s="4"/>
      <c r="J1600" s="4"/>
      <c r="K1600" s="4"/>
      <c r="L1600" s="4"/>
      <c r="N1600" s="4"/>
      <c r="O1600" s="4"/>
      <c r="P1600" s="4"/>
      <c r="Q1600" s="4"/>
      <c r="R1600" s="4"/>
      <c r="S1600" s="4"/>
      <c r="T1600" s="40"/>
      <c r="U1600" s="4"/>
      <c r="V1600" s="4"/>
      <c r="W1600" s="5"/>
      <c r="X1600" s="5"/>
      <c r="Y1600" s="5"/>
      <c r="Z1600" s="5"/>
      <c r="AA1600" s="5"/>
    </row>
    <row r="1601" spans="4:27" ht="12" customHeight="1" x14ac:dyDescent="0.25">
      <c r="D1601" s="4"/>
      <c r="E1601" s="4"/>
      <c r="F1601" s="4"/>
      <c r="G1601" s="4"/>
      <c r="H1601" s="4"/>
      <c r="J1601" s="4"/>
      <c r="K1601" s="4"/>
      <c r="L1601" s="4"/>
      <c r="N1601" s="4"/>
      <c r="O1601" s="4"/>
      <c r="P1601" s="4"/>
      <c r="Q1601" s="4"/>
      <c r="R1601" s="4"/>
      <c r="S1601" s="4"/>
      <c r="T1601" s="40"/>
      <c r="U1601" s="4"/>
      <c r="V1601" s="4"/>
      <c r="W1601" s="5"/>
      <c r="X1601" s="5"/>
      <c r="Y1601" s="5"/>
      <c r="Z1601" s="5"/>
      <c r="AA1601" s="5"/>
    </row>
    <row r="1602" spans="4:27" ht="12" customHeight="1" x14ac:dyDescent="0.25">
      <c r="D1602" s="4"/>
      <c r="E1602" s="4"/>
      <c r="F1602" s="4"/>
      <c r="G1602" s="4"/>
      <c r="H1602" s="4"/>
      <c r="J1602" s="4"/>
      <c r="K1602" s="4"/>
      <c r="L1602" s="4"/>
      <c r="N1602" s="4"/>
      <c r="O1602" s="4"/>
      <c r="P1602" s="4"/>
      <c r="Q1602" s="4"/>
      <c r="R1602" s="4"/>
      <c r="S1602" s="4"/>
      <c r="T1602" s="40"/>
      <c r="U1602" s="4"/>
      <c r="V1602" s="4"/>
      <c r="W1602" s="5"/>
      <c r="X1602" s="5"/>
      <c r="Y1602" s="5"/>
      <c r="Z1602" s="5"/>
      <c r="AA1602" s="5"/>
    </row>
    <row r="1603" spans="4:27" ht="12" customHeight="1" x14ac:dyDescent="0.25">
      <c r="D1603" s="4"/>
      <c r="E1603" s="4"/>
      <c r="F1603" s="4"/>
      <c r="G1603" s="4"/>
      <c r="H1603" s="4"/>
      <c r="J1603" s="4"/>
      <c r="K1603" s="4"/>
      <c r="L1603" s="4"/>
      <c r="N1603" s="4"/>
      <c r="O1603" s="4"/>
      <c r="P1603" s="4"/>
      <c r="Q1603" s="4"/>
      <c r="R1603" s="4"/>
      <c r="S1603" s="4"/>
      <c r="T1603" s="40"/>
      <c r="U1603" s="4"/>
      <c r="V1603" s="4"/>
      <c r="W1603" s="4"/>
      <c r="X1603" s="4"/>
      <c r="Y1603" s="4"/>
      <c r="Z1603" s="4"/>
      <c r="AA1603" s="4"/>
    </row>
    <row r="1604" spans="4:27" ht="12" customHeight="1" x14ac:dyDescent="0.25">
      <c r="D1604" s="4"/>
      <c r="E1604" s="4"/>
      <c r="F1604" s="4"/>
      <c r="G1604" s="4"/>
      <c r="H1604" s="40"/>
      <c r="J1604" s="4"/>
      <c r="K1604" s="4"/>
      <c r="L1604" s="4"/>
      <c r="N1604" s="4"/>
      <c r="O1604" s="4"/>
      <c r="P1604" s="4"/>
      <c r="Q1604" s="4"/>
      <c r="R1604" s="4"/>
      <c r="S1604" s="4"/>
      <c r="T1604" s="40"/>
      <c r="U1604" s="4"/>
      <c r="V1604" s="4"/>
      <c r="W1604" s="5"/>
      <c r="X1604" s="5"/>
      <c r="Y1604" s="5"/>
      <c r="Z1604" s="5"/>
      <c r="AA1604" s="5"/>
    </row>
    <row r="1605" spans="4:27" ht="12" customHeight="1" x14ac:dyDescent="0.25">
      <c r="D1605" s="4"/>
      <c r="E1605" s="4"/>
      <c r="F1605" s="4"/>
      <c r="G1605" s="4"/>
      <c r="H1605" s="40"/>
      <c r="J1605" s="4"/>
      <c r="K1605" s="4"/>
      <c r="L1605" s="4"/>
      <c r="N1605" s="4"/>
      <c r="O1605" s="4"/>
      <c r="P1605" s="4"/>
      <c r="Q1605" s="4"/>
      <c r="R1605" s="4"/>
      <c r="S1605" s="4"/>
      <c r="T1605" s="40"/>
      <c r="U1605" s="4"/>
      <c r="V1605" s="4"/>
      <c r="W1605" s="5"/>
      <c r="X1605" s="5"/>
      <c r="Y1605" s="5"/>
      <c r="Z1605" s="5"/>
      <c r="AA1605" s="5"/>
    </row>
    <row r="1606" spans="4:27" ht="12" customHeight="1" x14ac:dyDescent="0.25">
      <c r="D1606" s="4"/>
      <c r="E1606" s="4"/>
      <c r="F1606" s="4"/>
      <c r="G1606" s="4"/>
      <c r="H1606" s="40"/>
      <c r="J1606" s="4"/>
      <c r="K1606" s="4"/>
      <c r="L1606" s="4"/>
      <c r="N1606" s="4"/>
      <c r="O1606" s="4"/>
      <c r="P1606" s="4"/>
      <c r="Q1606" s="4"/>
      <c r="R1606" s="4"/>
      <c r="S1606" s="4"/>
      <c r="T1606" s="40"/>
      <c r="U1606" s="4"/>
      <c r="V1606" s="4"/>
      <c r="W1606" s="5"/>
      <c r="X1606" s="5"/>
      <c r="Y1606" s="5"/>
      <c r="Z1606" s="5"/>
      <c r="AA1606" s="5"/>
    </row>
    <row r="1607" spans="4:27" ht="12" customHeight="1" x14ac:dyDescent="0.25">
      <c r="D1607" s="4"/>
      <c r="E1607" s="4"/>
      <c r="F1607" s="4"/>
      <c r="G1607" s="4"/>
      <c r="H1607" s="4"/>
      <c r="J1607" s="4"/>
      <c r="K1607" s="4"/>
      <c r="L1607" s="4"/>
      <c r="N1607" s="4"/>
      <c r="O1607" s="4"/>
      <c r="P1607" s="4"/>
      <c r="Q1607" s="4"/>
      <c r="R1607" s="4"/>
      <c r="S1607" s="4"/>
      <c r="T1607" s="40"/>
      <c r="U1607" s="4"/>
      <c r="V1607" s="4"/>
      <c r="W1607" s="5"/>
      <c r="X1607" s="5"/>
      <c r="Y1607" s="5"/>
      <c r="Z1607" s="5"/>
      <c r="AA1607" s="5"/>
    </row>
    <row r="1608" spans="4:27" ht="12" customHeight="1" x14ac:dyDescent="0.25">
      <c r="D1608" s="4"/>
      <c r="E1608" s="4"/>
      <c r="F1608" s="4"/>
      <c r="G1608" s="4"/>
      <c r="H1608" s="40"/>
      <c r="J1608" s="4"/>
      <c r="K1608" s="4"/>
      <c r="L1608" s="4"/>
      <c r="N1608" s="4"/>
      <c r="O1608" s="4"/>
      <c r="P1608" s="4"/>
      <c r="Q1608" s="4"/>
      <c r="R1608" s="4"/>
      <c r="S1608" s="4"/>
      <c r="T1608" s="40"/>
      <c r="U1608" s="4"/>
      <c r="V1608" s="4"/>
      <c r="W1608" s="5"/>
      <c r="X1608" s="5"/>
      <c r="Y1608" s="5"/>
      <c r="Z1608" s="5"/>
      <c r="AA1608" s="5"/>
    </row>
    <row r="1609" spans="4:27" ht="12" customHeight="1" x14ac:dyDescent="0.25">
      <c r="D1609" s="4"/>
      <c r="E1609" s="4"/>
      <c r="F1609" s="4"/>
      <c r="G1609" s="4"/>
      <c r="H1609" s="4"/>
      <c r="J1609" s="4"/>
      <c r="K1609" s="4"/>
      <c r="L1609" s="4"/>
      <c r="N1609" s="4"/>
      <c r="O1609" s="4"/>
      <c r="P1609" s="4"/>
      <c r="Q1609" s="4"/>
      <c r="R1609" s="4"/>
      <c r="S1609" s="4"/>
      <c r="T1609" s="40"/>
      <c r="U1609" s="4"/>
      <c r="V1609" s="4"/>
      <c r="W1609" s="5"/>
      <c r="X1609" s="5"/>
      <c r="Y1609" s="5"/>
      <c r="Z1609" s="5"/>
      <c r="AA1609" s="5"/>
    </row>
    <row r="1610" spans="4:27" ht="12" customHeight="1" x14ac:dyDescent="0.25">
      <c r="D1610" s="4"/>
      <c r="E1610" s="4"/>
      <c r="F1610" s="4"/>
      <c r="G1610" s="4"/>
      <c r="H1610" s="4"/>
      <c r="J1610" s="4"/>
      <c r="K1610" s="4"/>
      <c r="L1610" s="4"/>
      <c r="N1610" s="4"/>
      <c r="O1610" s="4"/>
      <c r="P1610" s="4"/>
      <c r="Q1610" s="4"/>
      <c r="R1610" s="4"/>
      <c r="S1610" s="4"/>
      <c r="T1610" s="40"/>
      <c r="U1610" s="4"/>
      <c r="V1610" s="4"/>
      <c r="W1610" s="5"/>
      <c r="X1610" s="5"/>
      <c r="Y1610" s="5"/>
      <c r="Z1610" s="5"/>
      <c r="AA1610" s="5"/>
    </row>
    <row r="1611" spans="4:27" ht="12" customHeight="1" x14ac:dyDescent="0.25">
      <c r="H1611" s="41"/>
      <c r="T1611" s="41"/>
    </row>
    <row r="1612" spans="4:27" ht="12" customHeight="1" x14ac:dyDescent="0.25">
      <c r="H1612" s="41"/>
      <c r="T1612" s="41"/>
    </row>
    <row r="1613" spans="4:27" ht="12" customHeight="1" x14ac:dyDescent="0.25">
      <c r="H1613" s="41"/>
      <c r="T1613" s="41"/>
    </row>
    <row r="1614" spans="4:27" ht="12" customHeight="1" x14ac:dyDescent="0.25">
      <c r="H1614" s="41"/>
      <c r="T1614" s="41"/>
    </row>
    <row r="1615" spans="4:27" ht="12" customHeight="1" x14ac:dyDescent="0.25">
      <c r="H1615" s="41"/>
      <c r="T1615" s="41"/>
    </row>
    <row r="1616" spans="4:27" ht="12" customHeight="1" x14ac:dyDescent="0.25">
      <c r="D1616" s="4"/>
      <c r="E1616" s="4"/>
      <c r="F1616" s="4"/>
      <c r="G1616" s="4"/>
      <c r="H1616" s="40"/>
      <c r="J1616" s="4"/>
      <c r="K1616" s="4"/>
      <c r="L1616" s="4"/>
      <c r="N1616" s="4"/>
      <c r="O1616" s="4"/>
      <c r="P1616" s="4"/>
      <c r="Q1616" s="4"/>
      <c r="R1616" s="4"/>
      <c r="S1616" s="4"/>
      <c r="T1616" s="40"/>
      <c r="U1616" s="5"/>
      <c r="V1616" s="4"/>
      <c r="W1616" s="5"/>
      <c r="X1616" s="5"/>
      <c r="Y1616" s="5"/>
      <c r="Z1616" s="5"/>
      <c r="AA1616" s="5"/>
    </row>
    <row r="1617" spans="8:20" ht="12" customHeight="1" x14ac:dyDescent="0.25">
      <c r="H1617" s="41"/>
      <c r="T1617" s="41"/>
    </row>
    <row r="1618" spans="8:20" ht="12" customHeight="1" x14ac:dyDescent="0.25">
      <c r="H1618" s="41"/>
      <c r="T1618" s="41"/>
    </row>
    <row r="1619" spans="8:20" ht="12" customHeight="1" x14ac:dyDescent="0.25">
      <c r="H1619" s="41"/>
      <c r="T1619" s="41"/>
    </row>
    <row r="1620" spans="8:20" ht="12" customHeight="1" x14ac:dyDescent="0.25">
      <c r="H1620" s="41"/>
      <c r="T1620" s="41"/>
    </row>
    <row r="1621" spans="8:20" ht="12" customHeight="1" x14ac:dyDescent="0.25">
      <c r="H1621" s="41"/>
      <c r="T1621" s="41"/>
    </row>
    <row r="1622" spans="8:20" ht="12" customHeight="1" x14ac:dyDescent="0.25">
      <c r="H1622" s="41"/>
      <c r="T1622" s="41"/>
    </row>
    <row r="1623" spans="8:20" ht="12" customHeight="1" x14ac:dyDescent="0.25">
      <c r="H1623" s="41"/>
      <c r="T1623" s="41"/>
    </row>
    <row r="1624" spans="8:20" ht="12" customHeight="1" x14ac:dyDescent="0.25">
      <c r="H1624" s="41"/>
      <c r="T1624" s="41"/>
    </row>
    <row r="1625" spans="8:20" ht="12" customHeight="1" x14ac:dyDescent="0.25">
      <c r="H1625" s="41"/>
      <c r="T1625" s="41"/>
    </row>
    <row r="1626" spans="8:20" ht="12" customHeight="1" x14ac:dyDescent="0.25">
      <c r="H1626" s="41"/>
      <c r="T1626" s="41"/>
    </row>
    <row r="1627" spans="8:20" ht="12" customHeight="1" x14ac:dyDescent="0.25">
      <c r="H1627" s="41"/>
      <c r="T1627" s="41"/>
    </row>
    <row r="1628" spans="8:20" ht="12" customHeight="1" x14ac:dyDescent="0.25">
      <c r="H1628" s="41"/>
      <c r="T1628" s="41"/>
    </row>
    <row r="1629" spans="8:20" ht="12" customHeight="1" x14ac:dyDescent="0.25">
      <c r="H1629" s="41"/>
      <c r="T1629" s="41"/>
    </row>
    <row r="1630" spans="8:20" ht="12" customHeight="1" x14ac:dyDescent="0.25">
      <c r="H1630" s="41"/>
      <c r="T1630" s="41"/>
    </row>
    <row r="1631" spans="8:20" ht="12" customHeight="1" x14ac:dyDescent="0.25">
      <c r="H1631" s="41"/>
      <c r="T1631" s="41"/>
    </row>
    <row r="1632" spans="8:20" ht="12" customHeight="1" x14ac:dyDescent="0.25">
      <c r="H1632" s="41"/>
      <c r="T1632" s="41"/>
    </row>
    <row r="1633" spans="8:20" ht="12" customHeight="1" x14ac:dyDescent="0.25">
      <c r="H1633" s="41"/>
      <c r="T1633" s="41"/>
    </row>
    <row r="1634" spans="8:20" ht="12" customHeight="1" x14ac:dyDescent="0.25">
      <c r="H1634" s="41"/>
      <c r="T1634" s="41"/>
    </row>
    <row r="1635" spans="8:20" ht="12" customHeight="1" x14ac:dyDescent="0.25">
      <c r="H1635" s="41"/>
      <c r="T1635" s="41"/>
    </row>
    <row r="1636" spans="8:20" ht="12" customHeight="1" x14ac:dyDescent="0.25">
      <c r="H1636" s="41"/>
      <c r="T1636" s="41"/>
    </row>
    <row r="1637" spans="8:20" ht="12" customHeight="1" x14ac:dyDescent="0.25">
      <c r="H1637" s="41"/>
      <c r="T1637" s="41"/>
    </row>
    <row r="1638" spans="8:20" ht="12" customHeight="1" x14ac:dyDescent="0.25">
      <c r="H1638" s="41"/>
      <c r="T1638" s="41"/>
    </row>
    <row r="1639" spans="8:20" ht="12" customHeight="1" x14ac:dyDescent="0.25">
      <c r="H1639" s="41"/>
      <c r="T1639" s="41"/>
    </row>
    <row r="1640" spans="8:20" ht="12" customHeight="1" x14ac:dyDescent="0.25">
      <c r="H1640" s="41"/>
      <c r="T1640" s="41"/>
    </row>
    <row r="1641" spans="8:20" ht="12" customHeight="1" x14ac:dyDescent="0.25">
      <c r="H1641" s="41"/>
      <c r="T1641" s="41"/>
    </row>
    <row r="1642" spans="8:20" ht="12" customHeight="1" x14ac:dyDescent="0.25">
      <c r="H1642" s="41"/>
      <c r="T1642" s="41"/>
    </row>
    <row r="1643" spans="8:20" ht="12" customHeight="1" x14ac:dyDescent="0.25">
      <c r="H1643" s="41"/>
      <c r="T1643" s="41"/>
    </row>
    <row r="1644" spans="8:20" ht="12" customHeight="1" x14ac:dyDescent="0.25">
      <c r="H1644" s="41"/>
      <c r="T1644" s="41"/>
    </row>
    <row r="1645" spans="8:20" ht="12" customHeight="1" x14ac:dyDescent="0.25">
      <c r="H1645" s="41"/>
      <c r="T1645" s="41"/>
    </row>
    <row r="1646" spans="8:20" ht="12" customHeight="1" x14ac:dyDescent="0.25">
      <c r="H1646" s="41"/>
      <c r="T1646" s="41"/>
    </row>
    <row r="1647" spans="8:20" ht="12" customHeight="1" x14ac:dyDescent="0.25">
      <c r="H1647" s="41"/>
      <c r="T1647" s="41"/>
    </row>
    <row r="1648" spans="8:20" ht="12" customHeight="1" x14ac:dyDescent="0.25">
      <c r="H1648" s="41"/>
      <c r="T1648" s="41"/>
    </row>
    <row r="1649" spans="8:20" ht="12" customHeight="1" x14ac:dyDescent="0.25">
      <c r="H1649" s="41"/>
      <c r="T1649" s="41"/>
    </row>
    <row r="1650" spans="8:20" ht="12" customHeight="1" x14ac:dyDescent="0.25">
      <c r="H1650" s="41"/>
      <c r="T1650" s="41"/>
    </row>
    <row r="1651" spans="8:20" ht="12" customHeight="1" x14ac:dyDescent="0.25">
      <c r="H1651" s="41"/>
      <c r="T1651" s="41"/>
    </row>
    <row r="1652" spans="8:20" ht="12" customHeight="1" x14ac:dyDescent="0.25">
      <c r="H1652" s="41"/>
      <c r="T1652" s="41"/>
    </row>
    <row r="1653" spans="8:20" ht="12" customHeight="1" x14ac:dyDescent="0.25">
      <c r="H1653" s="41"/>
      <c r="T1653" s="41"/>
    </row>
    <row r="1654" spans="8:20" ht="12" customHeight="1" x14ac:dyDescent="0.25">
      <c r="H1654" s="41"/>
      <c r="T1654" s="41"/>
    </row>
    <row r="1655" spans="8:20" ht="12" customHeight="1" x14ac:dyDescent="0.25">
      <c r="H1655" s="41"/>
      <c r="T1655" s="41"/>
    </row>
    <row r="1656" spans="8:20" ht="12" customHeight="1" x14ac:dyDescent="0.25">
      <c r="H1656" s="41"/>
      <c r="T1656" s="41"/>
    </row>
    <row r="1657" spans="8:20" ht="12" customHeight="1" x14ac:dyDescent="0.25">
      <c r="H1657" s="41"/>
      <c r="T1657" s="41"/>
    </row>
    <row r="1658" spans="8:20" ht="12" customHeight="1" x14ac:dyDescent="0.25">
      <c r="H1658" s="41"/>
      <c r="T1658" s="41"/>
    </row>
    <row r="1659" spans="8:20" ht="12" customHeight="1" x14ac:dyDescent="0.25">
      <c r="H1659" s="41"/>
      <c r="T1659" s="41"/>
    </row>
    <row r="1660" spans="8:20" ht="12" customHeight="1" x14ac:dyDescent="0.25">
      <c r="H1660" s="41"/>
      <c r="T1660" s="41"/>
    </row>
    <row r="1661" spans="8:20" ht="12" customHeight="1" x14ac:dyDescent="0.25">
      <c r="H1661" s="41"/>
      <c r="T1661" s="41"/>
    </row>
    <row r="1662" spans="8:20" ht="12" customHeight="1" x14ac:dyDescent="0.25">
      <c r="H1662" s="41"/>
      <c r="T1662" s="41"/>
    </row>
    <row r="1663" spans="8:20" ht="12" customHeight="1" x14ac:dyDescent="0.25">
      <c r="H1663" s="41"/>
      <c r="T1663" s="41"/>
    </row>
    <row r="1664" spans="8:20" ht="12" customHeight="1" x14ac:dyDescent="0.25">
      <c r="H1664" s="41"/>
      <c r="T1664" s="41"/>
    </row>
    <row r="1665" spans="8:25" ht="12" customHeight="1" x14ac:dyDescent="0.25">
      <c r="H1665" s="41"/>
      <c r="T1665" s="41"/>
    </row>
    <row r="1666" spans="8:25" ht="12" customHeight="1" x14ac:dyDescent="0.25">
      <c r="H1666" s="41"/>
      <c r="T1666" s="41"/>
    </row>
    <row r="1667" spans="8:25" ht="12" customHeight="1" x14ac:dyDescent="0.25">
      <c r="H1667" s="41"/>
      <c r="T1667" s="41"/>
    </row>
    <row r="1668" spans="8:25" ht="12" customHeight="1" x14ac:dyDescent="0.25">
      <c r="H1668" s="41"/>
      <c r="T1668" s="41"/>
    </row>
    <row r="1669" spans="8:25" ht="12" customHeight="1" x14ac:dyDescent="0.25">
      <c r="H1669" s="41"/>
      <c r="T1669" s="41"/>
    </row>
    <row r="1670" spans="8:25" ht="12" customHeight="1" x14ac:dyDescent="0.25">
      <c r="H1670" s="41"/>
      <c r="T1670" s="41"/>
    </row>
    <row r="1671" spans="8:25" ht="12" customHeight="1" x14ac:dyDescent="0.25">
      <c r="J1671" s="1"/>
      <c r="K1671" s="1"/>
      <c r="N1671" s="1"/>
      <c r="O1671" s="1"/>
      <c r="Q1671" s="1"/>
      <c r="R1671" s="1"/>
      <c r="T1671" s="14"/>
      <c r="W1671" s="5"/>
      <c r="X1671" s="5"/>
      <c r="Y1671" s="5"/>
    </row>
    <row r="1672" spans="8:25" ht="12" customHeight="1" x14ac:dyDescent="0.25">
      <c r="H1672" s="41"/>
      <c r="T1672" s="41"/>
    </row>
    <row r="1673" spans="8:25" ht="12" customHeight="1" x14ac:dyDescent="0.25">
      <c r="H1673" s="41"/>
      <c r="T1673" s="41"/>
    </row>
    <row r="1674" spans="8:25" ht="12" customHeight="1" x14ac:dyDescent="0.25">
      <c r="H1674" s="41"/>
      <c r="T1674" s="41"/>
    </row>
    <row r="1675" spans="8:25" ht="12" customHeight="1" x14ac:dyDescent="0.25">
      <c r="H1675" s="41"/>
      <c r="T1675" s="41"/>
    </row>
    <row r="1676" spans="8:25" ht="12" customHeight="1" x14ac:dyDescent="0.25">
      <c r="H1676" s="41"/>
      <c r="T1676" s="41"/>
    </row>
    <row r="1677" spans="8:25" ht="12" customHeight="1" x14ac:dyDescent="0.25">
      <c r="H1677" s="41"/>
      <c r="T1677" s="41"/>
    </row>
    <row r="1678" spans="8:25" ht="12" customHeight="1" x14ac:dyDescent="0.25">
      <c r="H1678" s="41"/>
      <c r="T1678" s="41"/>
    </row>
    <row r="1679" spans="8:25" ht="12" customHeight="1" x14ac:dyDescent="0.25">
      <c r="H1679" s="41"/>
      <c r="T1679" s="41"/>
    </row>
    <row r="1680" spans="8:25" ht="12" customHeight="1" x14ac:dyDescent="0.25">
      <c r="H1680" s="41"/>
      <c r="T1680" s="41"/>
    </row>
    <row r="1681" spans="8:20" ht="12" customHeight="1" x14ac:dyDescent="0.25">
      <c r="H1681" s="41"/>
      <c r="T1681" s="41"/>
    </row>
    <row r="1682" spans="8:20" ht="12" customHeight="1" x14ac:dyDescent="0.25">
      <c r="H1682" s="41"/>
      <c r="T1682" s="41"/>
    </row>
    <row r="1683" spans="8:20" ht="12" customHeight="1" x14ac:dyDescent="0.25">
      <c r="H1683" s="41"/>
      <c r="T1683" s="41"/>
    </row>
    <row r="1684" spans="8:20" ht="12" customHeight="1" x14ac:dyDescent="0.25">
      <c r="H1684" s="41"/>
      <c r="T1684" s="41"/>
    </row>
    <row r="1685" spans="8:20" ht="12" customHeight="1" x14ac:dyDescent="0.25">
      <c r="H1685" s="41"/>
      <c r="T1685" s="41"/>
    </row>
    <row r="1686" spans="8:20" ht="12" customHeight="1" x14ac:dyDescent="0.25">
      <c r="H1686" s="41"/>
      <c r="T1686" s="41"/>
    </row>
    <row r="1687" spans="8:20" ht="12" customHeight="1" x14ac:dyDescent="0.25">
      <c r="H1687" s="41"/>
      <c r="T1687" s="41"/>
    </row>
    <row r="1688" spans="8:20" ht="12" customHeight="1" x14ac:dyDescent="0.25">
      <c r="H1688" s="41"/>
      <c r="T1688" s="41"/>
    </row>
    <row r="1689" spans="8:20" ht="12" customHeight="1" x14ac:dyDescent="0.25">
      <c r="H1689" s="41"/>
      <c r="T1689" s="41"/>
    </row>
    <row r="1690" spans="8:20" ht="12" customHeight="1" x14ac:dyDescent="0.25">
      <c r="H1690" s="41"/>
      <c r="T1690" s="41"/>
    </row>
    <row r="1691" spans="8:20" ht="12" customHeight="1" x14ac:dyDescent="0.25">
      <c r="H1691" s="41"/>
      <c r="T1691" s="41"/>
    </row>
    <row r="1692" spans="8:20" ht="12" customHeight="1" x14ac:dyDescent="0.25">
      <c r="H1692" s="41"/>
      <c r="T1692" s="41"/>
    </row>
    <row r="1693" spans="8:20" ht="12" customHeight="1" x14ac:dyDescent="0.25">
      <c r="H1693" s="41"/>
      <c r="T1693" s="41"/>
    </row>
    <row r="1694" spans="8:20" ht="12" customHeight="1" x14ac:dyDescent="0.25">
      <c r="H1694" s="41"/>
      <c r="T1694" s="41"/>
    </row>
    <row r="1695" spans="8:20" ht="12" customHeight="1" x14ac:dyDescent="0.25">
      <c r="H1695" s="41"/>
      <c r="T1695" s="41"/>
    </row>
    <row r="1696" spans="8:20" ht="12" customHeight="1" x14ac:dyDescent="0.25">
      <c r="H1696" s="41"/>
      <c r="T1696" s="41"/>
    </row>
    <row r="1697" spans="8:20" ht="12" customHeight="1" x14ac:dyDescent="0.25">
      <c r="H1697" s="41"/>
      <c r="T1697" s="41"/>
    </row>
    <row r="1698" spans="8:20" ht="12" customHeight="1" x14ac:dyDescent="0.25">
      <c r="H1698" s="41"/>
      <c r="T1698" s="41"/>
    </row>
    <row r="1699" spans="8:20" ht="12" customHeight="1" x14ac:dyDescent="0.25">
      <c r="H1699" s="41"/>
      <c r="T1699" s="41"/>
    </row>
    <row r="1700" spans="8:20" ht="12" customHeight="1" x14ac:dyDescent="0.25">
      <c r="H1700" s="41"/>
      <c r="T1700" s="41"/>
    </row>
    <row r="1701" spans="8:20" ht="12" customHeight="1" x14ac:dyDescent="0.25">
      <c r="H1701" s="41"/>
      <c r="T1701" s="41"/>
    </row>
    <row r="1702" spans="8:20" ht="12" customHeight="1" x14ac:dyDescent="0.25">
      <c r="H1702" s="41"/>
      <c r="T1702" s="41"/>
    </row>
    <row r="1703" spans="8:20" ht="12" customHeight="1" x14ac:dyDescent="0.25">
      <c r="H1703" s="41"/>
      <c r="T1703" s="41"/>
    </row>
    <row r="1704" spans="8:20" ht="12" customHeight="1" x14ac:dyDescent="0.25">
      <c r="H1704" s="41"/>
      <c r="T1704" s="41"/>
    </row>
    <row r="1705" spans="8:20" ht="12" customHeight="1" x14ac:dyDescent="0.25">
      <c r="H1705" s="41"/>
      <c r="T1705" s="41"/>
    </row>
    <row r="1706" spans="8:20" ht="12" customHeight="1" x14ac:dyDescent="0.25">
      <c r="H1706" s="41"/>
      <c r="T1706" s="41"/>
    </row>
    <row r="1707" spans="8:20" ht="12" customHeight="1" x14ac:dyDescent="0.25">
      <c r="H1707" s="41"/>
      <c r="T1707" s="41"/>
    </row>
    <row r="1708" spans="8:20" ht="12" customHeight="1" x14ac:dyDescent="0.25">
      <c r="H1708" s="41"/>
      <c r="T1708" s="41"/>
    </row>
    <row r="1709" spans="8:20" ht="12" customHeight="1" x14ac:dyDescent="0.25">
      <c r="H1709" s="41"/>
      <c r="T1709" s="41"/>
    </row>
    <row r="1710" spans="8:20" ht="12" customHeight="1" x14ac:dyDescent="0.25">
      <c r="H1710" s="41"/>
      <c r="T1710" s="41"/>
    </row>
    <row r="1711" spans="8:20" ht="12" customHeight="1" x14ac:dyDescent="0.25">
      <c r="H1711" s="41"/>
      <c r="T1711" s="41"/>
    </row>
    <row r="1712" spans="8:20" ht="12" customHeight="1" x14ac:dyDescent="0.25">
      <c r="H1712" s="41"/>
      <c r="T1712" s="41"/>
    </row>
    <row r="1713" spans="8:20" ht="12" customHeight="1" x14ac:dyDescent="0.25">
      <c r="H1713" s="41"/>
      <c r="T1713" s="41"/>
    </row>
    <row r="1714" spans="8:20" ht="12" customHeight="1" x14ac:dyDescent="0.25">
      <c r="H1714" s="41"/>
      <c r="T1714" s="41"/>
    </row>
    <row r="1715" spans="8:20" ht="12" customHeight="1" x14ac:dyDescent="0.25">
      <c r="H1715" s="41"/>
      <c r="T1715" s="41"/>
    </row>
    <row r="1716" spans="8:20" ht="12" customHeight="1" x14ac:dyDescent="0.25">
      <c r="H1716" s="41"/>
      <c r="T1716" s="41"/>
    </row>
    <row r="1717" spans="8:20" ht="12" customHeight="1" x14ac:dyDescent="0.25">
      <c r="H1717" s="41"/>
      <c r="T1717" s="41"/>
    </row>
    <row r="1718" spans="8:20" ht="12" customHeight="1" x14ac:dyDescent="0.25">
      <c r="H1718" s="41"/>
      <c r="T1718" s="41"/>
    </row>
    <row r="1719" spans="8:20" ht="12" customHeight="1" x14ac:dyDescent="0.25">
      <c r="H1719" s="41"/>
      <c r="T1719" s="41"/>
    </row>
    <row r="1720" spans="8:20" ht="12" customHeight="1" x14ac:dyDescent="0.25">
      <c r="H1720" s="41"/>
      <c r="T1720" s="41"/>
    </row>
    <row r="1721" spans="8:20" ht="12" customHeight="1" x14ac:dyDescent="0.25">
      <c r="H1721" s="41"/>
      <c r="T1721" s="41"/>
    </row>
    <row r="1722" spans="8:20" ht="12" customHeight="1" x14ac:dyDescent="0.25">
      <c r="H1722" s="41"/>
      <c r="T1722" s="41"/>
    </row>
    <row r="1723" spans="8:20" ht="12" customHeight="1" x14ac:dyDescent="0.25">
      <c r="H1723" s="41"/>
      <c r="T1723" s="41"/>
    </row>
    <row r="1724" spans="8:20" ht="12" customHeight="1" x14ac:dyDescent="0.25">
      <c r="H1724" s="41"/>
      <c r="T1724" s="41"/>
    </row>
    <row r="1725" spans="8:20" ht="12" customHeight="1" x14ac:dyDescent="0.25">
      <c r="H1725" s="41"/>
      <c r="T1725" s="41"/>
    </row>
    <row r="1726" spans="8:20" ht="12" customHeight="1" x14ac:dyDescent="0.25">
      <c r="H1726" s="41"/>
      <c r="T1726" s="41"/>
    </row>
    <row r="1727" spans="8:20" ht="12" customHeight="1" x14ac:dyDescent="0.25">
      <c r="H1727" s="41"/>
      <c r="T1727" s="41"/>
    </row>
    <row r="1728" spans="8:20" ht="12" customHeight="1" x14ac:dyDescent="0.25">
      <c r="H1728" s="41"/>
      <c r="T1728" s="41"/>
    </row>
    <row r="1729" spans="8:20" ht="12" customHeight="1" x14ac:dyDescent="0.25">
      <c r="H1729" s="41"/>
      <c r="T1729" s="41"/>
    </row>
    <row r="1730" spans="8:20" ht="12" customHeight="1" x14ac:dyDescent="0.25">
      <c r="H1730" s="41"/>
      <c r="T1730" s="41"/>
    </row>
    <row r="1731" spans="8:20" ht="12" customHeight="1" x14ac:dyDescent="0.25">
      <c r="H1731" s="41"/>
      <c r="T1731" s="41"/>
    </row>
    <row r="1732" spans="8:20" ht="12" customHeight="1" x14ac:dyDescent="0.25">
      <c r="H1732" s="41"/>
      <c r="T1732" s="41"/>
    </row>
    <row r="1733" spans="8:20" ht="12" customHeight="1" x14ac:dyDescent="0.25">
      <c r="H1733" s="41"/>
      <c r="T1733" s="41"/>
    </row>
    <row r="1734" spans="8:20" ht="12" customHeight="1" x14ac:dyDescent="0.25">
      <c r="H1734" s="41"/>
      <c r="T1734" s="41"/>
    </row>
    <row r="1735" spans="8:20" ht="12" customHeight="1" x14ac:dyDescent="0.25">
      <c r="H1735" s="41"/>
      <c r="T1735" s="41"/>
    </row>
    <row r="1736" spans="8:20" ht="12" customHeight="1" x14ac:dyDescent="0.25">
      <c r="H1736" s="41"/>
      <c r="T1736" s="41"/>
    </row>
    <row r="1737" spans="8:20" ht="12" customHeight="1" x14ac:dyDescent="0.25">
      <c r="H1737" s="41"/>
      <c r="T1737" s="41"/>
    </row>
    <row r="1738" spans="8:20" ht="12" customHeight="1" x14ac:dyDescent="0.25">
      <c r="H1738" s="41"/>
      <c r="T1738" s="41"/>
    </row>
    <row r="1739" spans="8:20" ht="12" customHeight="1" x14ac:dyDescent="0.25">
      <c r="H1739" s="41"/>
      <c r="T1739" s="41"/>
    </row>
    <row r="1740" spans="8:20" ht="12" customHeight="1" x14ac:dyDescent="0.25">
      <c r="H1740" s="41"/>
      <c r="T1740" s="41"/>
    </row>
    <row r="1741" spans="8:20" ht="12" customHeight="1" x14ac:dyDescent="0.25">
      <c r="H1741" s="41"/>
      <c r="T1741" s="41"/>
    </row>
    <row r="1742" spans="8:20" ht="12" customHeight="1" x14ac:dyDescent="0.25">
      <c r="H1742" s="41"/>
      <c r="T1742" s="41"/>
    </row>
    <row r="1743" spans="8:20" ht="12" customHeight="1" x14ac:dyDescent="0.25">
      <c r="H1743" s="41"/>
      <c r="T1743" s="41"/>
    </row>
    <row r="1744" spans="8:20" ht="12" customHeight="1" x14ac:dyDescent="0.25">
      <c r="H1744" s="41"/>
      <c r="T1744" s="41"/>
    </row>
    <row r="1745" spans="8:20" ht="12" customHeight="1" x14ac:dyDescent="0.25">
      <c r="H1745" s="41"/>
      <c r="T1745" s="41"/>
    </row>
    <row r="1746" spans="8:20" ht="12" customHeight="1" x14ac:dyDescent="0.25">
      <c r="H1746" s="41"/>
      <c r="T1746" s="41"/>
    </row>
    <row r="1747" spans="8:20" ht="12" customHeight="1" x14ac:dyDescent="0.25">
      <c r="H1747" s="41"/>
      <c r="T1747" s="41"/>
    </row>
    <row r="1748" spans="8:20" ht="12" customHeight="1" x14ac:dyDescent="0.25">
      <c r="H1748" s="41"/>
      <c r="T1748" s="41"/>
    </row>
    <row r="1749" spans="8:20" ht="12" customHeight="1" x14ac:dyDescent="0.25">
      <c r="H1749" s="41"/>
      <c r="T1749" s="41"/>
    </row>
    <row r="1750" spans="8:20" ht="12" customHeight="1" x14ac:dyDescent="0.25">
      <c r="H1750" s="41"/>
      <c r="T1750" s="41"/>
    </row>
    <row r="1751" spans="8:20" ht="12" customHeight="1" x14ac:dyDescent="0.25">
      <c r="H1751" s="41"/>
      <c r="T1751" s="41"/>
    </row>
    <row r="1752" spans="8:20" ht="12" customHeight="1" x14ac:dyDescent="0.25">
      <c r="H1752" s="41"/>
      <c r="T1752" s="41"/>
    </row>
    <row r="1753" spans="8:20" ht="12" customHeight="1" x14ac:dyDescent="0.25">
      <c r="H1753" s="41"/>
      <c r="T1753" s="41"/>
    </row>
    <row r="1754" spans="8:20" ht="12" customHeight="1" x14ac:dyDescent="0.25">
      <c r="H1754" s="41"/>
      <c r="T1754" s="41"/>
    </row>
    <row r="1755" spans="8:20" ht="12" customHeight="1" x14ac:dyDescent="0.25">
      <c r="H1755" s="41"/>
      <c r="T1755" s="41"/>
    </row>
    <row r="1756" spans="8:20" ht="12" customHeight="1" x14ac:dyDescent="0.25">
      <c r="H1756" s="41"/>
      <c r="T1756" s="41"/>
    </row>
    <row r="1757" spans="8:20" ht="12" customHeight="1" x14ac:dyDescent="0.25">
      <c r="H1757" s="41"/>
      <c r="T1757" s="41"/>
    </row>
    <row r="1758" spans="8:20" ht="12" customHeight="1" x14ac:dyDescent="0.25">
      <c r="H1758" s="41"/>
      <c r="T1758" s="41"/>
    </row>
    <row r="1759" spans="8:20" ht="12" customHeight="1" x14ac:dyDescent="0.25">
      <c r="H1759" s="41"/>
      <c r="T1759" s="41"/>
    </row>
    <row r="1760" spans="8:20" ht="12" customHeight="1" x14ac:dyDescent="0.25">
      <c r="H1760" s="41"/>
      <c r="T1760" s="41"/>
    </row>
    <row r="1761" spans="8:20" ht="12" customHeight="1" x14ac:dyDescent="0.25">
      <c r="H1761" s="41"/>
      <c r="T1761" s="41"/>
    </row>
    <row r="1762" spans="8:20" ht="12" customHeight="1" x14ac:dyDescent="0.25">
      <c r="H1762" s="41"/>
      <c r="T1762" s="41"/>
    </row>
    <row r="1763" spans="8:20" ht="12" customHeight="1" x14ac:dyDescent="0.25">
      <c r="H1763" s="41"/>
      <c r="T1763" s="41"/>
    </row>
    <row r="1764" spans="8:20" ht="12" customHeight="1" x14ac:dyDescent="0.25">
      <c r="H1764" s="41"/>
      <c r="T1764" s="41"/>
    </row>
    <row r="1765" spans="8:20" ht="12" customHeight="1" x14ac:dyDescent="0.25">
      <c r="H1765" s="41"/>
      <c r="T1765" s="41"/>
    </row>
    <row r="1766" spans="8:20" ht="12" customHeight="1" x14ac:dyDescent="0.25">
      <c r="H1766" s="41"/>
      <c r="T1766" s="41"/>
    </row>
    <row r="1767" spans="8:20" ht="12" customHeight="1" x14ac:dyDescent="0.25">
      <c r="H1767" s="41"/>
      <c r="T1767" s="41"/>
    </row>
    <row r="1768" spans="8:20" ht="12" customHeight="1" x14ac:dyDescent="0.25">
      <c r="H1768" s="41"/>
      <c r="T1768" s="41"/>
    </row>
    <row r="1769" spans="8:20" ht="12" customHeight="1" x14ac:dyDescent="0.25">
      <c r="H1769" s="41"/>
      <c r="T1769" s="41"/>
    </row>
    <row r="1770" spans="8:20" ht="12" customHeight="1" x14ac:dyDescent="0.25">
      <c r="H1770" s="41"/>
      <c r="T1770" s="41"/>
    </row>
    <row r="1771" spans="8:20" ht="12" customHeight="1" x14ac:dyDescent="0.25">
      <c r="H1771" s="41"/>
      <c r="T1771" s="41"/>
    </row>
    <row r="1772" spans="8:20" ht="12" customHeight="1" x14ac:dyDescent="0.25">
      <c r="H1772" s="41"/>
      <c r="T1772" s="41"/>
    </row>
    <row r="1773" spans="8:20" ht="12" customHeight="1" x14ac:dyDescent="0.25">
      <c r="H1773" s="41"/>
      <c r="T1773" s="41"/>
    </row>
    <row r="1774" spans="8:20" ht="12" customHeight="1" x14ac:dyDescent="0.25">
      <c r="H1774" s="41"/>
      <c r="T1774" s="41"/>
    </row>
    <row r="1775" spans="8:20" ht="12" customHeight="1" x14ac:dyDescent="0.25">
      <c r="H1775" s="41"/>
      <c r="T1775" s="41"/>
    </row>
    <row r="1776" spans="8:20" ht="12" customHeight="1" x14ac:dyDescent="0.25">
      <c r="H1776" s="41"/>
      <c r="T1776" s="41"/>
    </row>
    <row r="1777" spans="8:20" ht="12" customHeight="1" x14ac:dyDescent="0.25">
      <c r="H1777" s="41"/>
      <c r="T1777" s="41"/>
    </row>
    <row r="1778" spans="8:20" ht="12" customHeight="1" x14ac:dyDescent="0.25">
      <c r="H1778" s="41"/>
      <c r="T1778" s="41"/>
    </row>
    <row r="1779" spans="8:20" ht="12" customHeight="1" x14ac:dyDescent="0.25">
      <c r="H1779" s="41"/>
      <c r="T1779" s="41"/>
    </row>
    <row r="1780" spans="8:20" ht="12" customHeight="1" x14ac:dyDescent="0.25">
      <c r="H1780" s="41"/>
      <c r="T1780" s="41"/>
    </row>
    <row r="1781" spans="8:20" ht="12" customHeight="1" x14ac:dyDescent="0.25">
      <c r="H1781" s="41"/>
      <c r="T1781" s="41"/>
    </row>
    <row r="1782" spans="8:20" ht="12" customHeight="1" x14ac:dyDescent="0.25">
      <c r="H1782" s="41"/>
      <c r="T1782" s="41"/>
    </row>
    <row r="1783" spans="8:20" ht="12" customHeight="1" x14ac:dyDescent="0.25">
      <c r="H1783" s="41"/>
      <c r="T1783" s="41"/>
    </row>
    <row r="1784" spans="8:20" ht="12" customHeight="1" x14ac:dyDescent="0.25">
      <c r="H1784" s="41"/>
      <c r="T1784" s="41"/>
    </row>
    <row r="1785" spans="8:20" ht="12" customHeight="1" x14ac:dyDescent="0.25">
      <c r="H1785" s="41"/>
      <c r="T1785" s="41"/>
    </row>
    <row r="1786" spans="8:20" ht="12" customHeight="1" x14ac:dyDescent="0.25">
      <c r="H1786" s="41"/>
      <c r="T1786" s="41"/>
    </row>
    <row r="1787" spans="8:20" ht="12" customHeight="1" x14ac:dyDescent="0.25">
      <c r="H1787" s="41"/>
      <c r="T1787" s="41"/>
    </row>
    <row r="1788" spans="8:20" ht="12" customHeight="1" x14ac:dyDescent="0.25">
      <c r="H1788" s="41"/>
      <c r="T1788" s="41"/>
    </row>
    <row r="1789" spans="8:20" ht="12" customHeight="1" x14ac:dyDescent="0.25">
      <c r="H1789" s="41"/>
      <c r="T1789" s="41"/>
    </row>
    <row r="1790" spans="8:20" ht="12" customHeight="1" x14ac:dyDescent="0.25">
      <c r="H1790" s="41"/>
      <c r="T1790" s="41"/>
    </row>
    <row r="1791" spans="8:20" ht="12" customHeight="1" x14ac:dyDescent="0.25">
      <c r="H1791" s="41"/>
      <c r="T1791" s="41"/>
    </row>
    <row r="1792" spans="8:20" ht="12" customHeight="1" x14ac:dyDescent="0.25">
      <c r="H1792" s="41"/>
      <c r="T1792" s="41"/>
    </row>
    <row r="1793" spans="8:25" ht="12" customHeight="1" x14ac:dyDescent="0.25">
      <c r="H1793" s="41"/>
      <c r="T1793" s="41"/>
    </row>
    <row r="1794" spans="8:25" ht="12" customHeight="1" x14ac:dyDescent="0.25">
      <c r="H1794" s="41"/>
      <c r="T1794" s="41"/>
    </row>
    <row r="1795" spans="8:25" ht="12" customHeight="1" x14ac:dyDescent="0.25">
      <c r="H1795" s="41"/>
      <c r="T1795" s="41"/>
    </row>
    <row r="1796" spans="8:25" ht="12" customHeight="1" x14ac:dyDescent="0.25">
      <c r="H1796" s="41"/>
      <c r="T1796" s="41"/>
    </row>
    <row r="1797" spans="8:25" ht="12" customHeight="1" x14ac:dyDescent="0.25">
      <c r="J1797" s="1"/>
      <c r="K1797" s="1"/>
      <c r="N1797" s="1"/>
      <c r="O1797" s="1"/>
      <c r="Q1797" s="1"/>
      <c r="R1797" s="1"/>
      <c r="T1797" s="14"/>
      <c r="W1797" s="5"/>
      <c r="X1797" s="5"/>
      <c r="Y1797" s="5"/>
    </row>
    <row r="1798" spans="8:25" ht="12" customHeight="1" x14ac:dyDescent="0.25">
      <c r="H1798" s="41"/>
      <c r="T1798" s="41"/>
    </row>
    <row r="1799" spans="8:25" ht="12" customHeight="1" x14ac:dyDescent="0.25">
      <c r="H1799" s="41"/>
      <c r="T1799" s="41"/>
    </row>
    <row r="1800" spans="8:25" ht="12" customHeight="1" x14ac:dyDescent="0.25">
      <c r="H1800" s="41"/>
      <c r="T1800" s="41"/>
    </row>
    <row r="1801" spans="8:25" ht="12" customHeight="1" x14ac:dyDescent="0.25">
      <c r="H1801" s="41"/>
      <c r="T1801" s="41"/>
    </row>
    <row r="1802" spans="8:25" ht="12" customHeight="1" x14ac:dyDescent="0.25">
      <c r="H1802" s="41"/>
      <c r="T1802" s="41"/>
    </row>
    <row r="1803" spans="8:25" ht="12" customHeight="1" x14ac:dyDescent="0.25">
      <c r="H1803" s="41"/>
      <c r="T1803" s="41"/>
    </row>
    <row r="1804" spans="8:25" ht="12" customHeight="1" x14ac:dyDescent="0.25">
      <c r="H1804" s="41"/>
      <c r="T1804" s="41"/>
    </row>
    <row r="1805" spans="8:25" ht="12" customHeight="1" x14ac:dyDescent="0.25">
      <c r="H1805" s="41"/>
      <c r="T1805" s="41"/>
    </row>
    <row r="1806" spans="8:25" ht="12" customHeight="1" x14ac:dyDescent="0.25">
      <c r="H1806" s="41"/>
      <c r="T1806" s="41"/>
    </row>
    <row r="1807" spans="8:25" ht="12" customHeight="1" x14ac:dyDescent="0.25">
      <c r="H1807" s="41"/>
      <c r="T1807" s="41"/>
    </row>
    <row r="1808" spans="8:25" ht="12" customHeight="1" x14ac:dyDescent="0.25">
      <c r="H1808" s="41"/>
      <c r="T1808" s="41"/>
    </row>
    <row r="1809" spans="8:25" ht="12" customHeight="1" x14ac:dyDescent="0.25">
      <c r="H1809" s="41"/>
      <c r="T1809" s="41"/>
    </row>
    <row r="1810" spans="8:25" ht="12" customHeight="1" x14ac:dyDescent="0.25">
      <c r="H1810" s="41"/>
      <c r="T1810" s="41"/>
    </row>
    <row r="1811" spans="8:25" ht="12" customHeight="1" x14ac:dyDescent="0.25">
      <c r="H1811" s="41"/>
      <c r="T1811" s="41"/>
    </row>
    <row r="1812" spans="8:25" ht="12" customHeight="1" x14ac:dyDescent="0.25">
      <c r="H1812" s="41"/>
      <c r="T1812" s="41"/>
    </row>
    <row r="1813" spans="8:25" ht="12" customHeight="1" x14ac:dyDescent="0.25">
      <c r="H1813" s="41"/>
      <c r="T1813" s="41"/>
    </row>
    <row r="1814" spans="8:25" ht="12" customHeight="1" x14ac:dyDescent="0.25">
      <c r="H1814" s="41"/>
      <c r="T1814" s="41"/>
    </row>
    <row r="1815" spans="8:25" ht="12" customHeight="1" x14ac:dyDescent="0.25">
      <c r="H1815" s="41"/>
      <c r="T1815" s="41"/>
    </row>
    <row r="1816" spans="8:25" ht="12" customHeight="1" x14ac:dyDescent="0.25">
      <c r="H1816" s="41"/>
      <c r="T1816" s="41"/>
    </row>
    <row r="1817" spans="8:25" ht="12" customHeight="1" x14ac:dyDescent="0.25">
      <c r="H1817" s="41"/>
      <c r="T1817" s="41"/>
    </row>
    <row r="1818" spans="8:25" ht="12" customHeight="1" x14ac:dyDescent="0.25">
      <c r="H1818" s="41"/>
      <c r="T1818" s="41"/>
    </row>
    <row r="1819" spans="8:25" ht="12" customHeight="1" x14ac:dyDescent="0.25">
      <c r="H1819" s="41"/>
      <c r="T1819" s="41"/>
    </row>
    <row r="1820" spans="8:25" ht="12" customHeight="1" x14ac:dyDescent="0.25">
      <c r="J1820" s="1"/>
      <c r="K1820" s="1"/>
      <c r="N1820" s="1"/>
      <c r="O1820" s="1"/>
      <c r="Q1820" s="1"/>
      <c r="R1820" s="1"/>
      <c r="T1820" s="14"/>
      <c r="X1820" s="5"/>
      <c r="Y1820" s="5"/>
    </row>
    <row r="1821" spans="8:25" ht="12" customHeight="1" x14ac:dyDescent="0.25">
      <c r="H1821" s="41"/>
      <c r="T1821" s="41"/>
    </row>
    <row r="1822" spans="8:25" ht="12" customHeight="1" x14ac:dyDescent="0.25">
      <c r="H1822" s="41"/>
      <c r="T1822" s="41"/>
    </row>
    <row r="1823" spans="8:25" ht="12" customHeight="1" x14ac:dyDescent="0.25">
      <c r="H1823" s="41"/>
      <c r="T1823" s="41"/>
    </row>
    <row r="1824" spans="8:25" ht="12" customHeight="1" x14ac:dyDescent="0.25">
      <c r="H1824" s="41"/>
      <c r="T1824" s="41"/>
    </row>
    <row r="1825" spans="8:20" ht="12" customHeight="1" x14ac:dyDescent="0.25">
      <c r="H1825" s="41"/>
      <c r="T1825" s="41"/>
    </row>
    <row r="1826" spans="8:20" ht="12" customHeight="1" x14ac:dyDescent="0.25">
      <c r="H1826" s="41"/>
      <c r="T1826" s="41"/>
    </row>
    <row r="1827" spans="8:20" ht="12" customHeight="1" x14ac:dyDescent="0.25">
      <c r="H1827" s="41"/>
      <c r="T1827" s="41"/>
    </row>
    <row r="1828" spans="8:20" ht="12" customHeight="1" x14ac:dyDescent="0.25">
      <c r="H1828" s="41"/>
      <c r="T1828" s="41"/>
    </row>
    <row r="1829" spans="8:20" ht="12" customHeight="1" x14ac:dyDescent="0.25">
      <c r="H1829" s="41"/>
      <c r="T1829" s="41"/>
    </row>
    <row r="1830" spans="8:20" ht="12" customHeight="1" x14ac:dyDescent="0.25">
      <c r="H1830" s="41"/>
      <c r="T1830" s="41"/>
    </row>
    <row r="1831" spans="8:20" ht="12" customHeight="1" x14ac:dyDescent="0.25">
      <c r="H1831" s="41"/>
      <c r="T1831" s="41"/>
    </row>
    <row r="1832" spans="8:20" ht="12" customHeight="1" x14ac:dyDescent="0.25">
      <c r="H1832" s="41"/>
      <c r="T1832" s="41"/>
    </row>
    <row r="1833" spans="8:20" ht="12" customHeight="1" x14ac:dyDescent="0.25">
      <c r="H1833" s="41"/>
      <c r="T1833" s="41"/>
    </row>
    <row r="1834" spans="8:20" ht="12" customHeight="1" x14ac:dyDescent="0.25">
      <c r="H1834" s="41"/>
      <c r="T1834" s="41"/>
    </row>
    <row r="1835" spans="8:20" ht="12" customHeight="1" x14ac:dyDescent="0.25">
      <c r="H1835" s="41"/>
      <c r="T1835" s="41"/>
    </row>
    <row r="1836" spans="8:20" ht="12" customHeight="1" x14ac:dyDescent="0.25">
      <c r="H1836" s="41"/>
      <c r="T1836" s="41"/>
    </row>
    <row r="1837" spans="8:20" ht="12" customHeight="1" x14ac:dyDescent="0.25">
      <c r="H1837" s="41"/>
      <c r="T1837" s="41"/>
    </row>
    <row r="1838" spans="8:20" ht="12" customHeight="1" x14ac:dyDescent="0.25">
      <c r="H1838" s="41"/>
      <c r="T1838" s="41"/>
    </row>
    <row r="1839" spans="8:20" ht="12" customHeight="1" x14ac:dyDescent="0.25">
      <c r="H1839" s="41"/>
      <c r="T1839" s="41"/>
    </row>
    <row r="1840" spans="8:20" ht="12" customHeight="1" x14ac:dyDescent="0.25">
      <c r="H1840" s="41"/>
      <c r="T1840" s="41"/>
    </row>
    <row r="1841" spans="8:25" ht="12" customHeight="1" x14ac:dyDescent="0.25">
      <c r="H1841" s="41"/>
      <c r="T1841" s="41"/>
    </row>
    <row r="1842" spans="8:25" ht="12" customHeight="1" x14ac:dyDescent="0.25">
      <c r="H1842" s="41"/>
      <c r="T1842" s="41"/>
    </row>
    <row r="1843" spans="8:25" ht="12" customHeight="1" x14ac:dyDescent="0.25">
      <c r="J1843" s="1"/>
      <c r="K1843" s="1"/>
      <c r="N1843" s="1"/>
      <c r="O1843" s="1"/>
      <c r="Q1843" s="1"/>
      <c r="R1843" s="1"/>
      <c r="T1843" s="14"/>
      <c r="W1843" s="5"/>
      <c r="X1843" s="5"/>
      <c r="Y1843" s="5"/>
    </row>
    <row r="1844" spans="8:25" ht="12" customHeight="1" x14ac:dyDescent="0.25">
      <c r="H1844" s="41"/>
      <c r="T1844" s="41"/>
    </row>
    <row r="1845" spans="8:25" ht="12" customHeight="1" x14ac:dyDescent="0.25">
      <c r="H1845" s="41"/>
      <c r="T1845" s="41"/>
    </row>
    <row r="1846" spans="8:25" ht="12" customHeight="1" x14ac:dyDescent="0.25">
      <c r="H1846" s="41"/>
      <c r="T1846" s="41"/>
    </row>
    <row r="1847" spans="8:25" ht="12" customHeight="1" x14ac:dyDescent="0.25">
      <c r="H1847" s="41"/>
      <c r="T1847" s="41"/>
    </row>
    <row r="1848" spans="8:25" ht="12" customHeight="1" x14ac:dyDescent="0.25">
      <c r="H1848" s="41"/>
      <c r="T1848" s="41"/>
    </row>
    <row r="1849" spans="8:25" ht="12" customHeight="1" x14ac:dyDescent="0.25">
      <c r="H1849" s="41"/>
      <c r="T1849" s="41"/>
    </row>
    <row r="1850" spans="8:25" ht="12" customHeight="1" x14ac:dyDescent="0.25">
      <c r="H1850" s="41"/>
      <c r="T1850" s="41"/>
    </row>
    <row r="1851" spans="8:25" ht="12" customHeight="1" x14ac:dyDescent="0.25">
      <c r="H1851" s="41"/>
      <c r="T1851" s="41"/>
    </row>
    <row r="1852" spans="8:25" ht="12" customHeight="1" x14ac:dyDescent="0.25">
      <c r="H1852" s="41"/>
      <c r="T1852" s="41"/>
    </row>
    <row r="1853" spans="8:25" ht="12" customHeight="1" x14ac:dyDescent="0.25">
      <c r="H1853" s="41"/>
      <c r="T1853" s="41"/>
    </row>
    <row r="1854" spans="8:25" ht="12" customHeight="1" x14ac:dyDescent="0.25">
      <c r="H1854" s="41"/>
      <c r="T1854" s="41"/>
    </row>
    <row r="1855" spans="8:25" ht="12" customHeight="1" x14ac:dyDescent="0.25">
      <c r="H1855" s="41"/>
      <c r="T1855" s="41"/>
    </row>
    <row r="1856" spans="8:25" ht="12" customHeight="1" x14ac:dyDescent="0.25">
      <c r="H1856" s="41"/>
      <c r="T1856" s="41"/>
    </row>
    <row r="1857" spans="8:20" ht="12" customHeight="1" x14ac:dyDescent="0.25">
      <c r="H1857" s="41"/>
      <c r="T1857" s="41"/>
    </row>
    <row r="1858" spans="8:20" ht="12" customHeight="1" x14ac:dyDescent="0.25">
      <c r="H1858" s="41"/>
      <c r="T1858" s="41"/>
    </row>
    <row r="1859" spans="8:20" ht="12" customHeight="1" x14ac:dyDescent="0.25">
      <c r="H1859" s="41"/>
      <c r="T1859" s="41"/>
    </row>
    <row r="1860" spans="8:20" ht="12" customHeight="1" x14ac:dyDescent="0.25">
      <c r="H1860" s="41"/>
      <c r="T1860" s="41"/>
    </row>
    <row r="1861" spans="8:20" ht="12" customHeight="1" x14ac:dyDescent="0.25">
      <c r="H1861" s="41"/>
      <c r="T1861" s="41"/>
    </row>
    <row r="1862" spans="8:20" ht="12" customHeight="1" x14ac:dyDescent="0.25">
      <c r="H1862" s="41"/>
      <c r="T1862" s="41"/>
    </row>
    <row r="1863" spans="8:20" ht="12" customHeight="1" x14ac:dyDescent="0.25">
      <c r="H1863" s="41"/>
      <c r="T1863" s="41"/>
    </row>
    <row r="1864" spans="8:20" ht="12" customHeight="1" x14ac:dyDescent="0.25">
      <c r="H1864" s="41"/>
      <c r="T1864" s="41"/>
    </row>
    <row r="1865" spans="8:20" ht="12" customHeight="1" x14ac:dyDescent="0.25">
      <c r="H1865" s="41"/>
      <c r="T1865" s="41"/>
    </row>
    <row r="1866" spans="8:20" ht="12" customHeight="1" x14ac:dyDescent="0.25">
      <c r="H1866" s="41"/>
      <c r="T1866" s="41"/>
    </row>
    <row r="1867" spans="8:20" ht="12" customHeight="1" x14ac:dyDescent="0.25">
      <c r="H1867" s="41"/>
      <c r="T1867" s="41"/>
    </row>
    <row r="1868" spans="8:20" ht="12" customHeight="1" x14ac:dyDescent="0.25">
      <c r="H1868" s="41"/>
      <c r="T1868" s="41"/>
    </row>
    <row r="1869" spans="8:20" ht="12" customHeight="1" x14ac:dyDescent="0.25">
      <c r="H1869" s="41"/>
      <c r="T1869" s="41"/>
    </row>
    <row r="1870" spans="8:20" ht="12" customHeight="1" x14ac:dyDescent="0.25">
      <c r="H1870" s="41"/>
      <c r="T1870" s="41"/>
    </row>
    <row r="1871" spans="8:20" ht="12" customHeight="1" x14ac:dyDescent="0.25">
      <c r="H1871" s="41"/>
      <c r="T1871" s="41"/>
    </row>
    <row r="1872" spans="8:20" ht="12" customHeight="1" x14ac:dyDescent="0.25">
      <c r="H1872" s="41"/>
      <c r="T1872" s="41"/>
    </row>
    <row r="1873" spans="8:20" ht="12" customHeight="1" x14ac:dyDescent="0.25">
      <c r="H1873" s="41"/>
      <c r="T1873" s="41"/>
    </row>
    <row r="1874" spans="8:20" ht="12" customHeight="1" x14ac:dyDescent="0.25">
      <c r="H1874" s="41"/>
      <c r="T1874" s="41"/>
    </row>
    <row r="1875" spans="8:20" ht="12" customHeight="1" x14ac:dyDescent="0.25">
      <c r="H1875" s="41"/>
      <c r="T1875" s="41"/>
    </row>
    <row r="1876" spans="8:20" ht="12" customHeight="1" x14ac:dyDescent="0.25">
      <c r="H1876" s="41"/>
      <c r="T1876" s="41"/>
    </row>
    <row r="1877" spans="8:20" ht="12" customHeight="1" x14ac:dyDescent="0.25">
      <c r="H1877" s="41"/>
      <c r="T1877" s="41"/>
    </row>
    <row r="1878" spans="8:20" ht="12" customHeight="1" x14ac:dyDescent="0.25">
      <c r="H1878" s="41"/>
      <c r="T1878" s="41"/>
    </row>
    <row r="1879" spans="8:20" ht="12" customHeight="1" x14ac:dyDescent="0.25">
      <c r="H1879" s="41"/>
      <c r="T1879" s="41"/>
    </row>
    <row r="1880" spans="8:20" ht="12" customHeight="1" x14ac:dyDescent="0.25">
      <c r="H1880" s="41"/>
      <c r="T1880" s="41"/>
    </row>
    <row r="1881" spans="8:20" ht="12" customHeight="1" x14ac:dyDescent="0.25">
      <c r="H1881" s="41"/>
      <c r="T1881" s="41"/>
    </row>
    <row r="1882" spans="8:20" ht="12" customHeight="1" x14ac:dyDescent="0.25">
      <c r="H1882" s="41"/>
      <c r="T1882" s="41"/>
    </row>
    <row r="1883" spans="8:20" ht="12" customHeight="1" x14ac:dyDescent="0.25">
      <c r="H1883" s="41"/>
      <c r="T1883" s="41"/>
    </row>
    <row r="1884" spans="8:20" ht="12" customHeight="1" x14ac:dyDescent="0.25">
      <c r="H1884" s="41"/>
      <c r="T1884" s="41"/>
    </row>
    <row r="1885" spans="8:20" ht="12" customHeight="1" x14ac:dyDescent="0.25">
      <c r="H1885" s="41"/>
      <c r="T1885" s="41"/>
    </row>
    <row r="1886" spans="8:20" ht="12" customHeight="1" x14ac:dyDescent="0.25">
      <c r="H1886" s="41"/>
      <c r="T1886" s="41"/>
    </row>
    <row r="1887" spans="8:20" ht="12" customHeight="1" x14ac:dyDescent="0.25">
      <c r="H1887" s="41"/>
      <c r="T1887" s="41"/>
    </row>
    <row r="1888" spans="8:20" ht="12" customHeight="1" x14ac:dyDescent="0.25">
      <c r="H1888" s="41"/>
      <c r="T1888" s="41"/>
    </row>
    <row r="1889" spans="8:20" ht="12" customHeight="1" x14ac:dyDescent="0.25">
      <c r="H1889" s="41"/>
      <c r="T1889" s="41"/>
    </row>
    <row r="1890" spans="8:20" ht="12" customHeight="1" x14ac:dyDescent="0.25">
      <c r="H1890" s="41"/>
      <c r="T1890" s="41"/>
    </row>
    <row r="1891" spans="8:20" ht="12" customHeight="1" x14ac:dyDescent="0.25">
      <c r="H1891" s="41"/>
      <c r="T1891" s="41"/>
    </row>
    <row r="1892" spans="8:20" ht="12" customHeight="1" x14ac:dyDescent="0.25">
      <c r="H1892" s="41"/>
      <c r="T1892" s="41"/>
    </row>
    <row r="1893" spans="8:20" ht="12" customHeight="1" x14ac:dyDescent="0.25">
      <c r="H1893" s="41"/>
      <c r="T1893" s="41"/>
    </row>
    <row r="1894" spans="8:20" ht="12" customHeight="1" x14ac:dyDescent="0.25">
      <c r="H1894" s="41"/>
      <c r="T1894" s="41"/>
    </row>
    <row r="1895" spans="8:20" ht="12" customHeight="1" x14ac:dyDescent="0.25">
      <c r="H1895" s="41"/>
      <c r="T1895" s="41"/>
    </row>
    <row r="1896" spans="8:20" ht="12" customHeight="1" x14ac:dyDescent="0.25">
      <c r="H1896" s="41"/>
      <c r="T1896" s="41"/>
    </row>
    <row r="1897" spans="8:20" ht="12" customHeight="1" x14ac:dyDescent="0.25">
      <c r="H1897" s="41"/>
      <c r="T1897" s="41"/>
    </row>
    <row r="1898" spans="8:20" ht="12" customHeight="1" x14ac:dyDescent="0.25">
      <c r="H1898" s="41"/>
      <c r="T1898" s="41"/>
    </row>
    <row r="1899" spans="8:20" ht="12" customHeight="1" x14ac:dyDescent="0.25">
      <c r="H1899" s="41"/>
      <c r="T1899" s="41"/>
    </row>
    <row r="1900" spans="8:20" ht="12" customHeight="1" x14ac:dyDescent="0.25">
      <c r="H1900" s="41"/>
      <c r="T1900" s="41"/>
    </row>
    <row r="1901" spans="8:20" ht="12" customHeight="1" x14ac:dyDescent="0.25">
      <c r="H1901" s="41"/>
      <c r="T1901" s="41"/>
    </row>
    <row r="1902" spans="8:20" ht="12" customHeight="1" x14ac:dyDescent="0.25">
      <c r="H1902" s="41"/>
      <c r="T1902" s="41"/>
    </row>
    <row r="1903" spans="8:20" ht="12" customHeight="1" x14ac:dyDescent="0.25">
      <c r="H1903" s="41"/>
      <c r="T1903" s="41"/>
    </row>
    <row r="1904" spans="8:20" ht="12" customHeight="1" x14ac:dyDescent="0.25">
      <c r="H1904" s="41"/>
      <c r="T1904" s="41"/>
    </row>
    <row r="1905" spans="8:25" ht="12" customHeight="1" x14ac:dyDescent="0.25">
      <c r="H1905" s="41"/>
      <c r="T1905" s="41"/>
    </row>
    <row r="1906" spans="8:25" ht="12" customHeight="1" x14ac:dyDescent="0.25">
      <c r="H1906" s="41"/>
      <c r="T1906" s="41"/>
    </row>
    <row r="1907" spans="8:25" ht="12" customHeight="1" x14ac:dyDescent="0.25">
      <c r="H1907" s="41"/>
      <c r="T1907" s="41"/>
    </row>
    <row r="1908" spans="8:25" ht="12" customHeight="1" x14ac:dyDescent="0.25">
      <c r="H1908" s="41"/>
      <c r="T1908" s="41"/>
    </row>
    <row r="1909" spans="8:25" ht="12" customHeight="1" x14ac:dyDescent="0.25">
      <c r="J1909" s="1"/>
      <c r="K1909" s="1"/>
      <c r="N1909" s="1"/>
      <c r="O1909" s="1"/>
      <c r="Q1909" s="1"/>
      <c r="R1909" s="1"/>
      <c r="T1909" s="14"/>
      <c r="W1909" s="5"/>
      <c r="X1909" s="5"/>
      <c r="Y1909" s="5"/>
    </row>
    <row r="1910" spans="8:25" ht="12" customHeight="1" x14ac:dyDescent="0.25">
      <c r="H1910" s="41"/>
      <c r="T1910" s="41"/>
    </row>
    <row r="1911" spans="8:25" ht="12" customHeight="1" x14ac:dyDescent="0.25">
      <c r="H1911" s="41"/>
      <c r="T1911" s="41"/>
    </row>
    <row r="1912" spans="8:25" ht="12" customHeight="1" x14ac:dyDescent="0.25">
      <c r="H1912" s="41"/>
      <c r="T1912" s="41"/>
    </row>
    <row r="1913" spans="8:25" ht="12" customHeight="1" x14ac:dyDescent="0.25">
      <c r="H1913" s="41"/>
      <c r="T1913" s="41"/>
    </row>
    <row r="1914" spans="8:25" ht="12" customHeight="1" x14ac:dyDescent="0.25">
      <c r="H1914" s="41"/>
      <c r="T1914" s="41"/>
    </row>
    <row r="1915" spans="8:25" ht="12" customHeight="1" x14ac:dyDescent="0.25">
      <c r="H1915" s="41"/>
      <c r="T1915" s="41"/>
    </row>
    <row r="1916" spans="8:25" ht="12" customHeight="1" x14ac:dyDescent="0.25">
      <c r="H1916" s="41"/>
      <c r="T1916" s="41"/>
    </row>
    <row r="1917" spans="8:25" ht="12" customHeight="1" x14ac:dyDescent="0.25">
      <c r="H1917" s="41"/>
      <c r="T1917" s="41"/>
    </row>
    <row r="1918" spans="8:25" ht="12" customHeight="1" x14ac:dyDescent="0.25">
      <c r="H1918" s="41"/>
      <c r="T1918" s="41"/>
    </row>
    <row r="1919" spans="8:25" ht="12" customHeight="1" x14ac:dyDescent="0.25">
      <c r="H1919" s="41"/>
      <c r="T1919" s="41"/>
    </row>
    <row r="1920" spans="8:25" ht="12" customHeight="1" x14ac:dyDescent="0.25">
      <c r="H1920" s="41"/>
      <c r="T1920" s="41"/>
    </row>
    <row r="1921" spans="8:20" ht="12" customHeight="1" x14ac:dyDescent="0.25">
      <c r="H1921" s="41"/>
      <c r="T1921" s="41"/>
    </row>
    <row r="1922" spans="8:20" ht="12" customHeight="1" x14ac:dyDescent="0.25">
      <c r="H1922" s="41"/>
      <c r="T1922" s="41"/>
    </row>
    <row r="1923" spans="8:20" ht="12" customHeight="1" x14ac:dyDescent="0.25">
      <c r="H1923" s="41"/>
      <c r="T1923" s="41"/>
    </row>
    <row r="1924" spans="8:20" ht="12" customHeight="1" x14ac:dyDescent="0.25">
      <c r="H1924" s="41"/>
      <c r="T1924" s="41"/>
    </row>
    <row r="1925" spans="8:20" ht="12" customHeight="1" x14ac:dyDescent="0.25">
      <c r="H1925" s="41"/>
      <c r="T1925" s="41"/>
    </row>
    <row r="1926" spans="8:20" ht="12" customHeight="1" x14ac:dyDescent="0.25">
      <c r="H1926" s="41"/>
      <c r="T1926" s="41"/>
    </row>
    <row r="1927" spans="8:20" ht="12" customHeight="1" x14ac:dyDescent="0.25">
      <c r="H1927" s="41"/>
      <c r="T1927" s="41"/>
    </row>
    <row r="1928" spans="8:20" ht="12" customHeight="1" x14ac:dyDescent="0.25">
      <c r="H1928" s="41"/>
      <c r="T1928" s="41"/>
    </row>
    <row r="1929" spans="8:20" ht="12" customHeight="1" x14ac:dyDescent="0.25">
      <c r="H1929" s="41"/>
      <c r="T1929" s="41"/>
    </row>
    <row r="1930" spans="8:20" ht="12" customHeight="1" x14ac:dyDescent="0.25">
      <c r="H1930" s="41"/>
      <c r="T1930" s="41"/>
    </row>
    <row r="1931" spans="8:20" ht="12" customHeight="1" x14ac:dyDescent="0.25">
      <c r="H1931" s="41"/>
      <c r="T1931" s="41"/>
    </row>
    <row r="1932" spans="8:20" ht="12" customHeight="1" x14ac:dyDescent="0.25">
      <c r="H1932" s="41"/>
      <c r="T1932" s="41"/>
    </row>
    <row r="1933" spans="8:20" ht="12" customHeight="1" x14ac:dyDescent="0.25">
      <c r="H1933" s="41"/>
      <c r="T1933" s="41"/>
    </row>
    <row r="1934" spans="8:20" ht="12" customHeight="1" x14ac:dyDescent="0.25">
      <c r="H1934" s="41"/>
      <c r="T1934" s="41"/>
    </row>
    <row r="1935" spans="8:20" ht="12" customHeight="1" x14ac:dyDescent="0.25">
      <c r="H1935" s="41"/>
      <c r="T1935" s="41"/>
    </row>
    <row r="1936" spans="8:20" ht="12" customHeight="1" x14ac:dyDescent="0.25">
      <c r="H1936" s="41"/>
      <c r="T1936" s="41"/>
    </row>
    <row r="1937" spans="8:20" ht="12" customHeight="1" x14ac:dyDescent="0.25">
      <c r="H1937" s="41"/>
      <c r="T1937" s="41"/>
    </row>
    <row r="1938" spans="8:20" ht="12" customHeight="1" x14ac:dyDescent="0.25">
      <c r="H1938" s="41"/>
      <c r="T1938" s="41"/>
    </row>
    <row r="1939" spans="8:20" ht="12" customHeight="1" x14ac:dyDescent="0.25">
      <c r="H1939" s="41"/>
      <c r="T1939" s="41"/>
    </row>
    <row r="1940" spans="8:20" ht="12" customHeight="1" x14ac:dyDescent="0.25">
      <c r="H1940" s="41"/>
      <c r="T1940" s="41"/>
    </row>
    <row r="1941" spans="8:20" ht="12" customHeight="1" x14ac:dyDescent="0.25">
      <c r="H1941" s="41"/>
      <c r="T1941" s="41"/>
    </row>
    <row r="1942" spans="8:20" ht="12" customHeight="1" x14ac:dyDescent="0.25">
      <c r="H1942" s="41"/>
      <c r="T1942" s="41"/>
    </row>
    <row r="1943" spans="8:20" ht="12" customHeight="1" x14ac:dyDescent="0.25">
      <c r="H1943" s="41"/>
      <c r="T1943" s="41"/>
    </row>
    <row r="1944" spans="8:20" ht="12" customHeight="1" x14ac:dyDescent="0.25">
      <c r="H1944" s="41"/>
      <c r="T1944" s="41"/>
    </row>
    <row r="1945" spans="8:20" ht="12" customHeight="1" x14ac:dyDescent="0.25">
      <c r="H1945" s="41"/>
      <c r="T1945" s="41"/>
    </row>
    <row r="1946" spans="8:20" ht="12" customHeight="1" x14ac:dyDescent="0.25">
      <c r="H1946" s="41"/>
      <c r="T1946" s="41"/>
    </row>
    <row r="1947" spans="8:20" ht="12" customHeight="1" x14ac:dyDescent="0.25">
      <c r="H1947" s="41"/>
      <c r="T1947" s="41"/>
    </row>
    <row r="1948" spans="8:20" ht="12" customHeight="1" x14ac:dyDescent="0.25">
      <c r="H1948" s="41"/>
      <c r="T1948" s="41"/>
    </row>
    <row r="1949" spans="8:20" ht="12" customHeight="1" x14ac:dyDescent="0.25">
      <c r="H1949" s="41"/>
      <c r="T1949" s="41"/>
    </row>
    <row r="1950" spans="8:20" ht="12" customHeight="1" x14ac:dyDescent="0.25">
      <c r="H1950" s="41"/>
      <c r="T1950" s="41"/>
    </row>
    <row r="1951" spans="8:20" ht="12" customHeight="1" x14ac:dyDescent="0.25">
      <c r="H1951" s="41"/>
      <c r="T1951" s="41"/>
    </row>
    <row r="1952" spans="8:20" ht="12" customHeight="1" x14ac:dyDescent="0.25">
      <c r="H1952" s="41"/>
      <c r="T1952" s="41"/>
    </row>
    <row r="1953" spans="8:20" ht="12" customHeight="1" x14ac:dyDescent="0.25">
      <c r="H1953" s="41"/>
      <c r="T1953" s="41"/>
    </row>
    <row r="1954" spans="8:20" ht="12" customHeight="1" x14ac:dyDescent="0.25">
      <c r="H1954" s="41"/>
      <c r="T1954" s="41"/>
    </row>
    <row r="1955" spans="8:20" ht="12" customHeight="1" x14ac:dyDescent="0.25">
      <c r="H1955" s="41"/>
      <c r="T1955" s="41"/>
    </row>
    <row r="1956" spans="8:20" ht="12" customHeight="1" x14ac:dyDescent="0.25">
      <c r="H1956" s="41"/>
      <c r="T1956" s="41"/>
    </row>
    <row r="1957" spans="8:20" ht="12" customHeight="1" x14ac:dyDescent="0.25">
      <c r="H1957" s="41"/>
      <c r="T1957" s="41"/>
    </row>
    <row r="1958" spans="8:20" ht="12" customHeight="1" x14ac:dyDescent="0.25">
      <c r="H1958" s="41"/>
      <c r="T1958" s="41"/>
    </row>
    <row r="1959" spans="8:20" ht="12" customHeight="1" x14ac:dyDescent="0.25">
      <c r="H1959" s="41"/>
      <c r="T1959" s="41"/>
    </row>
    <row r="1960" spans="8:20" ht="12" customHeight="1" x14ac:dyDescent="0.25">
      <c r="H1960" s="41"/>
      <c r="T1960" s="41"/>
    </row>
    <row r="1961" spans="8:20" ht="12" customHeight="1" x14ac:dyDescent="0.25">
      <c r="H1961" s="41"/>
      <c r="T1961" s="41"/>
    </row>
    <row r="1962" spans="8:20" ht="12" customHeight="1" x14ac:dyDescent="0.25">
      <c r="H1962" s="41"/>
      <c r="T1962" s="41"/>
    </row>
    <row r="1963" spans="8:20" ht="12" customHeight="1" x14ac:dyDescent="0.25">
      <c r="H1963" s="41"/>
      <c r="T1963" s="41"/>
    </row>
    <row r="1964" spans="8:20" ht="12" customHeight="1" x14ac:dyDescent="0.25">
      <c r="H1964" s="41"/>
      <c r="T1964" s="41"/>
    </row>
    <row r="1965" spans="8:20" ht="12" customHeight="1" x14ac:dyDescent="0.25">
      <c r="H1965" s="41"/>
      <c r="T1965" s="41"/>
    </row>
    <row r="1966" spans="8:20" ht="12" customHeight="1" x14ac:dyDescent="0.25">
      <c r="H1966" s="41"/>
      <c r="T1966" s="41"/>
    </row>
    <row r="1967" spans="8:20" ht="12" customHeight="1" x14ac:dyDescent="0.25">
      <c r="H1967" s="41"/>
      <c r="T1967" s="41"/>
    </row>
    <row r="1968" spans="8:20" ht="12" customHeight="1" x14ac:dyDescent="0.25">
      <c r="H1968" s="41"/>
      <c r="T1968" s="41"/>
    </row>
    <row r="1969" spans="8:20" ht="12" customHeight="1" x14ac:dyDescent="0.25">
      <c r="H1969" s="41"/>
      <c r="T1969" s="41"/>
    </row>
    <row r="1970" spans="8:20" ht="12" customHeight="1" x14ac:dyDescent="0.25">
      <c r="H1970" s="41"/>
      <c r="T1970" s="41"/>
    </row>
    <row r="1971" spans="8:20" ht="12" customHeight="1" x14ac:dyDescent="0.25">
      <c r="H1971" s="41"/>
      <c r="T1971" s="41"/>
    </row>
    <row r="1972" spans="8:20" ht="12" customHeight="1" x14ac:dyDescent="0.25">
      <c r="H1972" s="41"/>
      <c r="T1972" s="41"/>
    </row>
    <row r="1973" spans="8:20" ht="12" customHeight="1" x14ac:dyDescent="0.25">
      <c r="H1973" s="41"/>
      <c r="T1973" s="41"/>
    </row>
    <row r="1974" spans="8:20" ht="12" customHeight="1" x14ac:dyDescent="0.25">
      <c r="H1974" s="41"/>
      <c r="T1974" s="41"/>
    </row>
    <row r="1975" spans="8:20" ht="12" customHeight="1" x14ac:dyDescent="0.25">
      <c r="H1975" s="41"/>
      <c r="T1975" s="41"/>
    </row>
    <row r="1976" spans="8:20" ht="12" customHeight="1" x14ac:dyDescent="0.25">
      <c r="H1976" s="41"/>
      <c r="T1976" s="41"/>
    </row>
    <row r="1977" spans="8:20" ht="12" customHeight="1" x14ac:dyDescent="0.25">
      <c r="H1977" s="41"/>
      <c r="T1977" s="41"/>
    </row>
    <row r="1978" spans="8:20" ht="12" customHeight="1" x14ac:dyDescent="0.25">
      <c r="H1978" s="41"/>
      <c r="T1978" s="41"/>
    </row>
    <row r="1979" spans="8:20" ht="12" customHeight="1" x14ac:dyDescent="0.25">
      <c r="H1979" s="41"/>
      <c r="T1979" s="41"/>
    </row>
    <row r="1980" spans="8:20" ht="12" customHeight="1" x14ac:dyDescent="0.25">
      <c r="H1980" s="41"/>
      <c r="T1980" s="41"/>
    </row>
    <row r="1981" spans="8:20" ht="12" customHeight="1" x14ac:dyDescent="0.25">
      <c r="H1981" s="41"/>
      <c r="T1981" s="41"/>
    </row>
    <row r="1982" spans="8:20" ht="12" customHeight="1" x14ac:dyDescent="0.25">
      <c r="H1982" s="41"/>
      <c r="T1982" s="41"/>
    </row>
    <row r="1983" spans="8:20" ht="12" customHeight="1" x14ac:dyDescent="0.25">
      <c r="H1983" s="41"/>
      <c r="T1983" s="41"/>
    </row>
    <row r="1984" spans="8:20" ht="12" customHeight="1" x14ac:dyDescent="0.25">
      <c r="H1984" s="41"/>
      <c r="T1984" s="41"/>
    </row>
    <row r="1985" spans="8:20" ht="12" customHeight="1" x14ac:dyDescent="0.25">
      <c r="H1985" s="41"/>
      <c r="T1985" s="41"/>
    </row>
    <row r="1986" spans="8:20" ht="12" customHeight="1" x14ac:dyDescent="0.25">
      <c r="H1986" s="41"/>
      <c r="T1986" s="41"/>
    </row>
    <row r="1987" spans="8:20" ht="12" customHeight="1" x14ac:dyDescent="0.25">
      <c r="H1987" s="41"/>
      <c r="T1987" s="41"/>
    </row>
    <row r="1988" spans="8:20" ht="12" customHeight="1" x14ac:dyDescent="0.25">
      <c r="H1988" s="41"/>
      <c r="T1988" s="41"/>
    </row>
    <row r="1989" spans="8:20" ht="12" customHeight="1" x14ac:dyDescent="0.25">
      <c r="H1989" s="41"/>
      <c r="T1989" s="41"/>
    </row>
    <row r="1990" spans="8:20" ht="12" customHeight="1" x14ac:dyDescent="0.25">
      <c r="H1990" s="41"/>
      <c r="T1990" s="41"/>
    </row>
    <row r="1991" spans="8:20" ht="12" customHeight="1" x14ac:dyDescent="0.25">
      <c r="H1991" s="41"/>
      <c r="T1991" s="41"/>
    </row>
    <row r="1992" spans="8:20" ht="12" customHeight="1" x14ac:dyDescent="0.25">
      <c r="H1992" s="41"/>
      <c r="T1992" s="41"/>
    </row>
    <row r="1993" spans="8:20" ht="12" customHeight="1" x14ac:dyDescent="0.25">
      <c r="H1993" s="41"/>
      <c r="T1993" s="41"/>
    </row>
    <row r="1994" spans="8:20" ht="12" customHeight="1" x14ac:dyDescent="0.25">
      <c r="H1994" s="41"/>
      <c r="T1994" s="41"/>
    </row>
    <row r="1995" spans="8:20" ht="12" customHeight="1" x14ac:dyDescent="0.25">
      <c r="H1995" s="41"/>
      <c r="T1995" s="41"/>
    </row>
    <row r="1996" spans="8:20" ht="12" customHeight="1" x14ac:dyDescent="0.25">
      <c r="H1996" s="41"/>
      <c r="T1996" s="41"/>
    </row>
    <row r="1997" spans="8:20" ht="12" customHeight="1" x14ac:dyDescent="0.25">
      <c r="H1997" s="41"/>
      <c r="T1997" s="41"/>
    </row>
    <row r="1998" spans="8:20" ht="12" customHeight="1" x14ac:dyDescent="0.25">
      <c r="H1998" s="41"/>
      <c r="T1998" s="41"/>
    </row>
    <row r="1999" spans="8:20" ht="12" customHeight="1" x14ac:dyDescent="0.25">
      <c r="H1999" s="41"/>
      <c r="T1999" s="41"/>
    </row>
    <row r="2000" spans="8:20" ht="12" customHeight="1" x14ac:dyDescent="0.25">
      <c r="H2000" s="41"/>
      <c r="T2000" s="41"/>
    </row>
    <row r="2001" spans="8:20" ht="12" customHeight="1" x14ac:dyDescent="0.25">
      <c r="H2001" s="41"/>
      <c r="T2001" s="41"/>
    </row>
    <row r="2002" spans="8:20" ht="12" customHeight="1" x14ac:dyDescent="0.25">
      <c r="H2002" s="41"/>
      <c r="T2002" s="41"/>
    </row>
    <row r="2003" spans="8:20" ht="12" customHeight="1" x14ac:dyDescent="0.25">
      <c r="H2003" s="41"/>
      <c r="T2003" s="41"/>
    </row>
    <row r="2004" spans="8:20" ht="12" customHeight="1" x14ac:dyDescent="0.25">
      <c r="H2004" s="41"/>
      <c r="T2004" s="41"/>
    </row>
    <row r="2005" spans="8:20" ht="12" customHeight="1" x14ac:dyDescent="0.25">
      <c r="H2005" s="41"/>
      <c r="T2005" s="41"/>
    </row>
    <row r="2006" spans="8:20" ht="12" customHeight="1" x14ac:dyDescent="0.25">
      <c r="H2006" s="41"/>
      <c r="T2006" s="41"/>
    </row>
    <row r="2007" spans="8:20" ht="12" customHeight="1" x14ac:dyDescent="0.25">
      <c r="H2007" s="41"/>
      <c r="T2007" s="41"/>
    </row>
    <row r="2008" spans="8:20" ht="12" customHeight="1" x14ac:dyDescent="0.25">
      <c r="H2008" s="41"/>
      <c r="T2008" s="41"/>
    </row>
    <row r="2009" spans="8:20" ht="12" customHeight="1" x14ac:dyDescent="0.25">
      <c r="H2009" s="41"/>
      <c r="T2009" s="41"/>
    </row>
    <row r="2010" spans="8:20" ht="12" customHeight="1" x14ac:dyDescent="0.25">
      <c r="H2010" s="41"/>
      <c r="T2010" s="41"/>
    </row>
    <row r="2011" spans="8:20" ht="12" customHeight="1" x14ac:dyDescent="0.25">
      <c r="H2011" s="41"/>
      <c r="T2011" s="41"/>
    </row>
    <row r="2012" spans="8:20" ht="12" customHeight="1" x14ac:dyDescent="0.25">
      <c r="H2012" s="41"/>
      <c r="T2012" s="41"/>
    </row>
    <row r="2013" spans="8:20" ht="12" customHeight="1" x14ac:dyDescent="0.25">
      <c r="H2013" s="41"/>
      <c r="T2013" s="41"/>
    </row>
    <row r="2014" spans="8:20" ht="12" customHeight="1" x14ac:dyDescent="0.25">
      <c r="H2014" s="41"/>
      <c r="T2014" s="41"/>
    </row>
    <row r="2015" spans="8:20" ht="12" customHeight="1" x14ac:dyDescent="0.25">
      <c r="H2015" s="41"/>
      <c r="T2015" s="41"/>
    </row>
    <row r="2016" spans="8:20" ht="12" customHeight="1" x14ac:dyDescent="0.25">
      <c r="H2016" s="41"/>
      <c r="T2016" s="41"/>
    </row>
    <row r="2017" spans="8:25" ht="12" customHeight="1" x14ac:dyDescent="0.25">
      <c r="H2017" s="41"/>
      <c r="T2017" s="41"/>
    </row>
    <row r="2018" spans="8:25" ht="12" customHeight="1" x14ac:dyDescent="0.25">
      <c r="H2018" s="41"/>
      <c r="T2018" s="41"/>
    </row>
    <row r="2019" spans="8:25" ht="12" customHeight="1" x14ac:dyDescent="0.25">
      <c r="H2019" s="41"/>
      <c r="T2019" s="41"/>
    </row>
    <row r="2020" spans="8:25" ht="12" customHeight="1" x14ac:dyDescent="0.25">
      <c r="H2020" s="41"/>
      <c r="T2020" s="41"/>
    </row>
    <row r="2021" spans="8:25" ht="12" customHeight="1" x14ac:dyDescent="0.25">
      <c r="J2021" s="1"/>
      <c r="K2021" s="1"/>
      <c r="N2021" s="1"/>
      <c r="O2021" s="1"/>
      <c r="Q2021" s="1"/>
      <c r="R2021" s="1"/>
      <c r="T2021" s="14"/>
      <c r="U2021" s="1"/>
      <c r="W2021" s="5"/>
      <c r="X2021" s="5"/>
      <c r="Y2021" s="5"/>
    </row>
    <row r="2022" spans="8:25" ht="12" customHeight="1" x14ac:dyDescent="0.25">
      <c r="H2022" s="41"/>
      <c r="T2022" s="41"/>
    </row>
    <row r="2023" spans="8:25" ht="12" customHeight="1" x14ac:dyDescent="0.25">
      <c r="H2023" s="41"/>
      <c r="T2023" s="41"/>
    </row>
    <row r="2024" spans="8:25" ht="12" customHeight="1" x14ac:dyDescent="0.25">
      <c r="H2024" s="41"/>
      <c r="T2024" s="41"/>
    </row>
    <row r="2025" spans="8:25" ht="12" customHeight="1" x14ac:dyDescent="0.25">
      <c r="H2025" s="41"/>
      <c r="T2025" s="41"/>
    </row>
    <row r="2026" spans="8:25" ht="12" customHeight="1" x14ac:dyDescent="0.25">
      <c r="H2026" s="41"/>
      <c r="T2026" s="41"/>
    </row>
    <row r="2027" spans="8:25" ht="12" customHeight="1" x14ac:dyDescent="0.25">
      <c r="H2027" s="41"/>
      <c r="T2027" s="41"/>
    </row>
    <row r="2028" spans="8:25" ht="12" customHeight="1" x14ac:dyDescent="0.25">
      <c r="H2028" s="41"/>
      <c r="T2028" s="41"/>
    </row>
    <row r="2029" spans="8:25" ht="12" customHeight="1" x14ac:dyDescent="0.25">
      <c r="H2029" s="41"/>
      <c r="T2029" s="41"/>
    </row>
    <row r="2030" spans="8:25" ht="12" customHeight="1" x14ac:dyDescent="0.25">
      <c r="H2030" s="41"/>
      <c r="T2030" s="41"/>
    </row>
    <row r="2031" spans="8:25" ht="12" customHeight="1" x14ac:dyDescent="0.25">
      <c r="H2031" s="41"/>
      <c r="T2031" s="41"/>
    </row>
    <row r="2032" spans="8:25" ht="12" customHeight="1" x14ac:dyDescent="0.25">
      <c r="H2032" s="41"/>
      <c r="T2032" s="41"/>
    </row>
    <row r="2033" spans="8:25" ht="12" customHeight="1" x14ac:dyDescent="0.25">
      <c r="H2033" s="41"/>
      <c r="T2033" s="41"/>
    </row>
    <row r="2034" spans="8:25" ht="12" customHeight="1" x14ac:dyDescent="0.25">
      <c r="H2034" s="41"/>
      <c r="T2034" s="41"/>
    </row>
    <row r="2035" spans="8:25" ht="12" customHeight="1" x14ac:dyDescent="0.25">
      <c r="H2035" s="41"/>
      <c r="T2035" s="41"/>
    </row>
    <row r="2036" spans="8:25" ht="12" customHeight="1" x14ac:dyDescent="0.25">
      <c r="H2036" s="41"/>
      <c r="T2036" s="41"/>
    </row>
    <row r="2037" spans="8:25" ht="12" customHeight="1" x14ac:dyDescent="0.25">
      <c r="H2037" s="41"/>
      <c r="T2037" s="41"/>
    </row>
    <row r="2038" spans="8:25" ht="12" customHeight="1" x14ac:dyDescent="0.25">
      <c r="H2038" s="41"/>
      <c r="T2038" s="41"/>
    </row>
    <row r="2039" spans="8:25" ht="12" customHeight="1" x14ac:dyDescent="0.25">
      <c r="H2039" s="41"/>
      <c r="T2039" s="41"/>
    </row>
    <row r="2040" spans="8:25" ht="12" customHeight="1" x14ac:dyDescent="0.25">
      <c r="H2040" s="41"/>
      <c r="T2040" s="41"/>
    </row>
    <row r="2041" spans="8:25" ht="12" customHeight="1" x14ac:dyDescent="0.25">
      <c r="H2041" s="41"/>
      <c r="T2041" s="41"/>
    </row>
    <row r="2042" spans="8:25" ht="12" customHeight="1" x14ac:dyDescent="0.25">
      <c r="H2042" s="41"/>
      <c r="T2042" s="41"/>
    </row>
    <row r="2043" spans="8:25" ht="12" customHeight="1" x14ac:dyDescent="0.25">
      <c r="H2043" s="41"/>
      <c r="T2043" s="41"/>
    </row>
    <row r="2044" spans="8:25" ht="12" customHeight="1" x14ac:dyDescent="0.25">
      <c r="H2044" s="41"/>
      <c r="T2044" s="41"/>
    </row>
    <row r="2045" spans="8:25" ht="12" customHeight="1" x14ac:dyDescent="0.25">
      <c r="H2045" s="41"/>
      <c r="T2045" s="41"/>
    </row>
    <row r="2046" spans="8:25" ht="12" customHeight="1" x14ac:dyDescent="0.25">
      <c r="H2046" s="41"/>
      <c r="T2046" s="41"/>
    </row>
    <row r="2047" spans="8:25" ht="12" customHeight="1" x14ac:dyDescent="0.25">
      <c r="H2047" s="41"/>
      <c r="T2047" s="41"/>
    </row>
    <row r="2048" spans="8:25" ht="12" customHeight="1" x14ac:dyDescent="0.25">
      <c r="J2048" s="1"/>
      <c r="K2048" s="1"/>
      <c r="N2048" s="1"/>
      <c r="O2048" s="1"/>
      <c r="Q2048" s="1"/>
      <c r="R2048" s="1"/>
      <c r="T2048" s="14"/>
      <c r="W2048" s="5"/>
      <c r="X2048" s="5"/>
      <c r="Y2048" s="5"/>
    </row>
    <row r="2049" spans="8:25" ht="12" customHeight="1" x14ac:dyDescent="0.25">
      <c r="H2049" s="41"/>
      <c r="T2049" s="41"/>
    </row>
    <row r="2050" spans="8:25" ht="12" customHeight="1" x14ac:dyDescent="0.25">
      <c r="J2050" s="1"/>
      <c r="K2050" s="1"/>
      <c r="N2050" s="1"/>
      <c r="O2050" s="1"/>
      <c r="Q2050" s="1"/>
      <c r="R2050" s="1"/>
      <c r="T2050" s="14"/>
      <c r="U2050" s="1"/>
      <c r="W2050" s="5"/>
      <c r="X2050" s="5"/>
      <c r="Y2050" s="5"/>
    </row>
    <row r="2051" spans="8:25" ht="12" customHeight="1" x14ac:dyDescent="0.25">
      <c r="H2051" s="41"/>
      <c r="T2051" s="41"/>
    </row>
    <row r="2052" spans="8:25" ht="12" customHeight="1" x14ac:dyDescent="0.25">
      <c r="H2052" s="41"/>
      <c r="T2052" s="41"/>
    </row>
    <row r="2053" spans="8:25" ht="12" customHeight="1" x14ac:dyDescent="0.25">
      <c r="H2053" s="41"/>
      <c r="T2053" s="41"/>
    </row>
    <row r="2054" spans="8:25" ht="12" customHeight="1" x14ac:dyDescent="0.25">
      <c r="H2054" s="41"/>
      <c r="T2054" s="41"/>
    </row>
    <row r="2055" spans="8:25" ht="12" customHeight="1" x14ac:dyDescent="0.25">
      <c r="H2055" s="41"/>
      <c r="T2055" s="41"/>
    </row>
    <row r="2056" spans="8:25" ht="12" customHeight="1" x14ac:dyDescent="0.25">
      <c r="H2056" s="41"/>
      <c r="T2056" s="41"/>
    </row>
    <row r="2057" spans="8:25" ht="12" customHeight="1" x14ac:dyDescent="0.25">
      <c r="H2057" s="41"/>
      <c r="T2057" s="41"/>
    </row>
    <row r="2058" spans="8:25" ht="12" customHeight="1" x14ac:dyDescent="0.25">
      <c r="H2058" s="41"/>
      <c r="T2058" s="41"/>
    </row>
    <row r="2059" spans="8:25" ht="12" customHeight="1" x14ac:dyDescent="0.25">
      <c r="H2059" s="41"/>
      <c r="T2059" s="41"/>
    </row>
    <row r="2060" spans="8:25" ht="12" customHeight="1" x14ac:dyDescent="0.25">
      <c r="H2060" s="41"/>
      <c r="T2060" s="41"/>
    </row>
    <row r="2061" spans="8:25" ht="12" customHeight="1" x14ac:dyDescent="0.25">
      <c r="H2061" s="41"/>
      <c r="T2061" s="41"/>
    </row>
    <row r="2062" spans="8:25" ht="12" customHeight="1" x14ac:dyDescent="0.25">
      <c r="H2062" s="41"/>
      <c r="T2062" s="41"/>
    </row>
    <row r="2063" spans="8:25" ht="12" customHeight="1" x14ac:dyDescent="0.25">
      <c r="H2063" s="41"/>
      <c r="T2063" s="41"/>
    </row>
    <row r="2064" spans="8:25" ht="12" customHeight="1" x14ac:dyDescent="0.25">
      <c r="J2064" s="1"/>
      <c r="K2064" s="1"/>
      <c r="N2064" s="1"/>
      <c r="O2064" s="1"/>
      <c r="Q2064" s="1"/>
      <c r="R2064" s="1"/>
      <c r="T2064" s="14"/>
      <c r="U2064" s="1"/>
      <c r="W2064" s="5"/>
      <c r="X2064" s="5"/>
      <c r="Y2064" s="5"/>
    </row>
    <row r="2065" spans="8:20" ht="12" customHeight="1" x14ac:dyDescent="0.25">
      <c r="H2065" s="41"/>
      <c r="T2065" s="41"/>
    </row>
    <row r="2066" spans="8:20" ht="12" customHeight="1" x14ac:dyDescent="0.25">
      <c r="H2066" s="41"/>
      <c r="T2066" s="41"/>
    </row>
    <row r="2067" spans="8:20" ht="12" customHeight="1" x14ac:dyDescent="0.25">
      <c r="H2067" s="41"/>
      <c r="T2067" s="41"/>
    </row>
    <row r="2068" spans="8:20" ht="12" customHeight="1" x14ac:dyDescent="0.25">
      <c r="H2068" s="41"/>
      <c r="T2068" s="41"/>
    </row>
    <row r="2069" spans="8:20" ht="12" customHeight="1" x14ac:dyDescent="0.25">
      <c r="H2069" s="41"/>
      <c r="T2069" s="41"/>
    </row>
    <row r="2070" spans="8:20" ht="12" customHeight="1" x14ac:dyDescent="0.25">
      <c r="H2070" s="41"/>
      <c r="T2070" s="41"/>
    </row>
    <row r="2071" spans="8:20" ht="12" customHeight="1" x14ac:dyDescent="0.25">
      <c r="H2071" s="41"/>
      <c r="T2071" s="41"/>
    </row>
    <row r="2072" spans="8:20" ht="12" customHeight="1" x14ac:dyDescent="0.25">
      <c r="H2072" s="41"/>
      <c r="T2072" s="41"/>
    </row>
    <row r="2073" spans="8:20" ht="12" customHeight="1" x14ac:dyDescent="0.25">
      <c r="H2073" s="41"/>
      <c r="T2073" s="41"/>
    </row>
    <row r="2074" spans="8:20" ht="12" customHeight="1" x14ac:dyDescent="0.25">
      <c r="H2074" s="41"/>
      <c r="T2074" s="41"/>
    </row>
    <row r="2075" spans="8:20" ht="12" customHeight="1" x14ac:dyDescent="0.25">
      <c r="H2075" s="41"/>
      <c r="T2075" s="41"/>
    </row>
    <row r="2076" spans="8:20" ht="12" customHeight="1" x14ac:dyDescent="0.25">
      <c r="H2076" s="41"/>
      <c r="T2076" s="41"/>
    </row>
    <row r="2077" spans="8:20" ht="12" customHeight="1" x14ac:dyDescent="0.25">
      <c r="H2077" s="41"/>
      <c r="T2077" s="41"/>
    </row>
    <row r="2078" spans="8:20" ht="12" customHeight="1" x14ac:dyDescent="0.25">
      <c r="H2078" s="41"/>
      <c r="T2078" s="41"/>
    </row>
    <row r="2079" spans="8:20" ht="12" customHeight="1" x14ac:dyDescent="0.25">
      <c r="H2079" s="41"/>
      <c r="T2079" s="41"/>
    </row>
    <row r="2080" spans="8:20" ht="12" customHeight="1" x14ac:dyDescent="0.25">
      <c r="H2080" s="41"/>
      <c r="T2080" s="41"/>
    </row>
    <row r="2081" spans="8:20" ht="12" customHeight="1" x14ac:dyDescent="0.25">
      <c r="H2081" s="41"/>
      <c r="T2081" s="41"/>
    </row>
    <row r="2082" spans="8:20" ht="12" customHeight="1" x14ac:dyDescent="0.25">
      <c r="H2082" s="41"/>
      <c r="T2082" s="41"/>
    </row>
    <row r="2083" spans="8:20" ht="12" customHeight="1" x14ac:dyDescent="0.25">
      <c r="H2083" s="41"/>
      <c r="T2083" s="41"/>
    </row>
    <row r="2084" spans="8:20" ht="12" customHeight="1" x14ac:dyDescent="0.25">
      <c r="H2084" s="41"/>
      <c r="T2084" s="41"/>
    </row>
    <row r="2085" spans="8:20" ht="12" customHeight="1" x14ac:dyDescent="0.25">
      <c r="H2085" s="41"/>
      <c r="T2085" s="41"/>
    </row>
    <row r="2086" spans="8:20" ht="12" customHeight="1" x14ac:dyDescent="0.25">
      <c r="H2086" s="41"/>
      <c r="T2086" s="41"/>
    </row>
    <row r="2087" spans="8:20" ht="12" customHeight="1" x14ac:dyDescent="0.25">
      <c r="H2087" s="41"/>
      <c r="T2087" s="41"/>
    </row>
    <row r="2088" spans="8:20" ht="12" customHeight="1" x14ac:dyDescent="0.25">
      <c r="H2088" s="41"/>
      <c r="T2088" s="41"/>
    </row>
    <row r="2089" spans="8:20" ht="12" customHeight="1" x14ac:dyDescent="0.25">
      <c r="H2089" s="41"/>
      <c r="T2089" s="41"/>
    </row>
    <row r="2090" spans="8:20" ht="12" customHeight="1" x14ac:dyDescent="0.25">
      <c r="H2090" s="41"/>
      <c r="T2090" s="41"/>
    </row>
    <row r="2091" spans="8:20" ht="12" customHeight="1" x14ac:dyDescent="0.25">
      <c r="H2091" s="41"/>
      <c r="T2091" s="41"/>
    </row>
    <row r="2092" spans="8:20" ht="12" customHeight="1" x14ac:dyDescent="0.25">
      <c r="H2092" s="41"/>
      <c r="T2092" s="41"/>
    </row>
    <row r="2093" spans="8:20" ht="12" customHeight="1" x14ac:dyDescent="0.25">
      <c r="H2093" s="41"/>
      <c r="T2093" s="41"/>
    </row>
    <row r="2094" spans="8:20" ht="12" customHeight="1" x14ac:dyDescent="0.25">
      <c r="H2094" s="41"/>
      <c r="T2094" s="41"/>
    </row>
    <row r="2095" spans="8:20" ht="12" customHeight="1" x14ac:dyDescent="0.25">
      <c r="H2095" s="41"/>
      <c r="T2095" s="41"/>
    </row>
    <row r="2096" spans="8:20" ht="12" customHeight="1" x14ac:dyDescent="0.25">
      <c r="H2096" s="41"/>
      <c r="T2096" s="41"/>
    </row>
    <row r="2097" spans="8:20" ht="12" customHeight="1" x14ac:dyDescent="0.25">
      <c r="H2097" s="41"/>
      <c r="T2097" s="41"/>
    </row>
    <row r="2098" spans="8:20" ht="12" customHeight="1" x14ac:dyDescent="0.25">
      <c r="H2098" s="41"/>
      <c r="T2098" s="41"/>
    </row>
    <row r="2099" spans="8:20" ht="12" customHeight="1" x14ac:dyDescent="0.25">
      <c r="H2099" s="41"/>
      <c r="T2099" s="41"/>
    </row>
    <row r="2100" spans="8:20" ht="12" customHeight="1" x14ac:dyDescent="0.25">
      <c r="H2100" s="41"/>
      <c r="T2100" s="41"/>
    </row>
    <row r="2101" spans="8:20" ht="12" customHeight="1" x14ac:dyDescent="0.25">
      <c r="H2101" s="41"/>
      <c r="T2101" s="41"/>
    </row>
    <row r="2102" spans="8:20" ht="12" customHeight="1" x14ac:dyDescent="0.25">
      <c r="H2102" s="41"/>
      <c r="T2102" s="41"/>
    </row>
    <row r="2103" spans="8:20" ht="12" customHeight="1" x14ac:dyDescent="0.25">
      <c r="H2103" s="41"/>
      <c r="T2103" s="41"/>
    </row>
    <row r="2104" spans="8:20" ht="12" customHeight="1" x14ac:dyDescent="0.25">
      <c r="H2104" s="41"/>
      <c r="T2104" s="41"/>
    </row>
    <row r="2105" spans="8:20" ht="12" customHeight="1" x14ac:dyDescent="0.25">
      <c r="H2105" s="41"/>
      <c r="T2105" s="41"/>
    </row>
    <row r="2106" spans="8:20" ht="12" customHeight="1" x14ac:dyDescent="0.25">
      <c r="H2106" s="41"/>
      <c r="T2106" s="41"/>
    </row>
    <row r="2107" spans="8:20" ht="12" customHeight="1" x14ac:dyDescent="0.25">
      <c r="H2107" s="41"/>
      <c r="T2107" s="41"/>
    </row>
    <row r="2108" spans="8:20" ht="12" customHeight="1" x14ac:dyDescent="0.25">
      <c r="H2108" s="41"/>
      <c r="T2108" s="41"/>
    </row>
    <row r="2109" spans="8:20" ht="12" customHeight="1" x14ac:dyDescent="0.25">
      <c r="H2109" s="41"/>
      <c r="T2109" s="41"/>
    </row>
    <row r="2110" spans="8:20" ht="12" customHeight="1" x14ac:dyDescent="0.25">
      <c r="H2110" s="41"/>
      <c r="T2110" s="41"/>
    </row>
    <row r="2111" spans="8:20" ht="12" customHeight="1" x14ac:dyDescent="0.25">
      <c r="H2111" s="41"/>
      <c r="T2111" s="41"/>
    </row>
    <row r="2112" spans="8:20" ht="12" customHeight="1" x14ac:dyDescent="0.25">
      <c r="H2112" s="41"/>
      <c r="T2112" s="41"/>
    </row>
    <row r="2113" spans="8:20" ht="12" customHeight="1" x14ac:dyDescent="0.25">
      <c r="H2113" s="41"/>
      <c r="T2113" s="41"/>
    </row>
    <row r="2114" spans="8:20" ht="12" customHeight="1" x14ac:dyDescent="0.25">
      <c r="H2114" s="41"/>
      <c r="T2114" s="41"/>
    </row>
    <row r="2115" spans="8:20" ht="12" customHeight="1" x14ac:dyDescent="0.25">
      <c r="H2115" s="41"/>
      <c r="T2115" s="41"/>
    </row>
    <row r="2116" spans="8:20" ht="12" customHeight="1" x14ac:dyDescent="0.25">
      <c r="H2116" s="41"/>
      <c r="T2116" s="41"/>
    </row>
    <row r="2117" spans="8:20" ht="12" customHeight="1" x14ac:dyDescent="0.25">
      <c r="H2117" s="41"/>
      <c r="T2117" s="41"/>
    </row>
    <row r="2118" spans="8:20" ht="12" customHeight="1" x14ac:dyDescent="0.25">
      <c r="H2118" s="41"/>
      <c r="T2118" s="41"/>
    </row>
    <row r="2119" spans="8:20" ht="12" customHeight="1" x14ac:dyDescent="0.25">
      <c r="H2119" s="41"/>
      <c r="T2119" s="41"/>
    </row>
    <row r="2120" spans="8:20" ht="12" customHeight="1" x14ac:dyDescent="0.25">
      <c r="H2120" s="41"/>
      <c r="T2120" s="41"/>
    </row>
    <row r="2121" spans="8:20" ht="12" customHeight="1" x14ac:dyDescent="0.25">
      <c r="H2121" s="41"/>
      <c r="T2121" s="41"/>
    </row>
    <row r="2122" spans="8:20" ht="12" customHeight="1" x14ac:dyDescent="0.25">
      <c r="H2122" s="41"/>
      <c r="T2122" s="41"/>
    </row>
    <row r="2123" spans="8:20" ht="12" customHeight="1" x14ac:dyDescent="0.25">
      <c r="H2123" s="41"/>
      <c r="T2123" s="41"/>
    </row>
    <row r="2124" spans="8:20" ht="12" customHeight="1" x14ac:dyDescent="0.25">
      <c r="H2124" s="41"/>
      <c r="T2124" s="41"/>
    </row>
    <row r="2125" spans="8:20" ht="12" customHeight="1" x14ac:dyDescent="0.25">
      <c r="H2125" s="41"/>
      <c r="T2125" s="41"/>
    </row>
    <row r="2126" spans="8:20" ht="12" customHeight="1" x14ac:dyDescent="0.25">
      <c r="H2126" s="41"/>
      <c r="T2126" s="41"/>
    </row>
    <row r="2127" spans="8:20" ht="12" customHeight="1" x14ac:dyDescent="0.25">
      <c r="H2127" s="41"/>
      <c r="T2127" s="41"/>
    </row>
    <row r="2128" spans="8:20" ht="12" customHeight="1" x14ac:dyDescent="0.25">
      <c r="H2128" s="41"/>
      <c r="T2128" s="41"/>
    </row>
    <row r="2129" spans="8:20" ht="12" customHeight="1" x14ac:dyDescent="0.25">
      <c r="H2129" s="41"/>
      <c r="T2129" s="41"/>
    </row>
    <row r="2130" spans="8:20" ht="12" customHeight="1" x14ac:dyDescent="0.25">
      <c r="H2130" s="41"/>
      <c r="T2130" s="41"/>
    </row>
    <row r="2131" spans="8:20" ht="12" customHeight="1" x14ac:dyDescent="0.25">
      <c r="H2131" s="41"/>
      <c r="T2131" s="41"/>
    </row>
    <row r="2132" spans="8:20" ht="12" customHeight="1" x14ac:dyDescent="0.25">
      <c r="H2132" s="41"/>
      <c r="T2132" s="41"/>
    </row>
    <row r="2133" spans="8:20" ht="12" customHeight="1" x14ac:dyDescent="0.25">
      <c r="H2133" s="41"/>
      <c r="T2133" s="41"/>
    </row>
    <row r="2134" spans="8:20" ht="12" customHeight="1" x14ac:dyDescent="0.25">
      <c r="H2134" s="41"/>
      <c r="T2134" s="41"/>
    </row>
    <row r="2135" spans="8:20" ht="12" customHeight="1" x14ac:dyDescent="0.25">
      <c r="H2135" s="41"/>
      <c r="T2135" s="41"/>
    </row>
    <row r="2136" spans="8:20" ht="12" customHeight="1" x14ac:dyDescent="0.25">
      <c r="H2136" s="41"/>
      <c r="T2136" s="41"/>
    </row>
    <row r="2137" spans="8:20" ht="12" customHeight="1" x14ac:dyDescent="0.25">
      <c r="H2137" s="41"/>
      <c r="T2137" s="41"/>
    </row>
    <row r="2138" spans="8:20" ht="12" customHeight="1" x14ac:dyDescent="0.25">
      <c r="H2138" s="41"/>
      <c r="T2138" s="41"/>
    </row>
    <row r="2139" spans="8:20" ht="12" customHeight="1" x14ac:dyDescent="0.25">
      <c r="H2139" s="41"/>
      <c r="T2139" s="41"/>
    </row>
    <row r="2140" spans="8:20" ht="12" customHeight="1" x14ac:dyDescent="0.25">
      <c r="H2140" s="41"/>
      <c r="T2140" s="41"/>
    </row>
    <row r="2141" spans="8:20" ht="12" customHeight="1" x14ac:dyDescent="0.25">
      <c r="H2141" s="41"/>
      <c r="T2141" s="41"/>
    </row>
    <row r="2142" spans="8:20" ht="12" customHeight="1" x14ac:dyDescent="0.25">
      <c r="H2142" s="41"/>
      <c r="T2142" s="41"/>
    </row>
    <row r="2143" spans="8:20" ht="12" customHeight="1" x14ac:dyDescent="0.25">
      <c r="H2143" s="41"/>
      <c r="T2143" s="41"/>
    </row>
    <row r="2144" spans="8:20" ht="12" customHeight="1" x14ac:dyDescent="0.25">
      <c r="H2144" s="41"/>
      <c r="T2144" s="41"/>
    </row>
    <row r="2145" spans="8:20" ht="12" customHeight="1" x14ac:dyDescent="0.25">
      <c r="H2145" s="41"/>
      <c r="T2145" s="41"/>
    </row>
    <row r="2146" spans="8:20" ht="12" customHeight="1" x14ac:dyDescent="0.25">
      <c r="H2146" s="41"/>
      <c r="T2146" s="41"/>
    </row>
    <row r="2147" spans="8:20" ht="12" customHeight="1" x14ac:dyDescent="0.25">
      <c r="H2147" s="41"/>
      <c r="T2147" s="41"/>
    </row>
    <row r="2148" spans="8:20" ht="12" customHeight="1" x14ac:dyDescent="0.25">
      <c r="H2148" s="41"/>
      <c r="T2148" s="41"/>
    </row>
    <row r="2149" spans="8:20" ht="12" customHeight="1" x14ac:dyDescent="0.25">
      <c r="H2149" s="41"/>
      <c r="T2149" s="41"/>
    </row>
    <row r="2150" spans="8:20" ht="12" customHeight="1" x14ac:dyDescent="0.25">
      <c r="H2150" s="41"/>
      <c r="T2150" s="41"/>
    </row>
    <row r="2151" spans="8:20" ht="12" customHeight="1" x14ac:dyDescent="0.25">
      <c r="H2151" s="41"/>
      <c r="T2151" s="41"/>
    </row>
    <row r="2152" spans="8:20" ht="12" customHeight="1" x14ac:dyDescent="0.25">
      <c r="H2152" s="41"/>
      <c r="T2152" s="41"/>
    </row>
    <row r="2153" spans="8:20" ht="12" customHeight="1" x14ac:dyDescent="0.25">
      <c r="H2153" s="41"/>
      <c r="T2153" s="41"/>
    </row>
    <row r="2154" spans="8:20" ht="12" customHeight="1" x14ac:dyDescent="0.25">
      <c r="H2154" s="41"/>
      <c r="T2154" s="41"/>
    </row>
    <row r="2155" spans="8:20" ht="12" customHeight="1" x14ac:dyDescent="0.25">
      <c r="H2155" s="41"/>
      <c r="T2155" s="41"/>
    </row>
    <row r="2156" spans="8:20" ht="12" customHeight="1" x14ac:dyDescent="0.25">
      <c r="H2156" s="41"/>
      <c r="T2156" s="41"/>
    </row>
    <row r="2157" spans="8:20" ht="12" customHeight="1" x14ac:dyDescent="0.25">
      <c r="H2157" s="41"/>
      <c r="T2157" s="41"/>
    </row>
    <row r="2158" spans="8:20" ht="12" customHeight="1" x14ac:dyDescent="0.25">
      <c r="H2158" s="41"/>
      <c r="T2158" s="41"/>
    </row>
    <row r="2159" spans="8:20" ht="12" customHeight="1" x14ac:dyDescent="0.25">
      <c r="H2159" s="41"/>
      <c r="T2159" s="41"/>
    </row>
    <row r="2160" spans="8:20" ht="12" customHeight="1" x14ac:dyDescent="0.25">
      <c r="H2160" s="41"/>
      <c r="T2160" s="41"/>
    </row>
    <row r="2161" spans="8:20" ht="12" customHeight="1" x14ac:dyDescent="0.25">
      <c r="H2161" s="41"/>
      <c r="T2161" s="41"/>
    </row>
    <row r="2162" spans="8:20" ht="12" customHeight="1" x14ac:dyDescent="0.25">
      <c r="H2162" s="41"/>
      <c r="T2162" s="41"/>
    </row>
    <row r="2163" spans="8:20" ht="12" customHeight="1" x14ac:dyDescent="0.25">
      <c r="H2163" s="41"/>
      <c r="T2163" s="41"/>
    </row>
    <row r="2164" spans="8:20" ht="12" customHeight="1" x14ac:dyDescent="0.25">
      <c r="H2164" s="41"/>
      <c r="T2164" s="41"/>
    </row>
    <row r="2165" spans="8:20" ht="12" customHeight="1" x14ac:dyDescent="0.25">
      <c r="H2165" s="41"/>
      <c r="T2165" s="41"/>
    </row>
    <row r="2166" spans="8:20" ht="12" customHeight="1" x14ac:dyDescent="0.25">
      <c r="H2166" s="41"/>
      <c r="T2166" s="41"/>
    </row>
    <row r="2167" spans="8:20" ht="12" customHeight="1" x14ac:dyDescent="0.25">
      <c r="H2167" s="41"/>
      <c r="T2167" s="41"/>
    </row>
    <row r="2168" spans="8:20" ht="12" customHeight="1" x14ac:dyDescent="0.25">
      <c r="H2168" s="41"/>
      <c r="T2168" s="41"/>
    </row>
    <row r="2169" spans="8:20" ht="12" customHeight="1" x14ac:dyDescent="0.25">
      <c r="H2169" s="41"/>
      <c r="T2169" s="41"/>
    </row>
    <row r="2170" spans="8:20" ht="12" customHeight="1" x14ac:dyDescent="0.25">
      <c r="H2170" s="41"/>
      <c r="T2170" s="41"/>
    </row>
    <row r="2171" spans="8:20" ht="12" customHeight="1" x14ac:dyDescent="0.25">
      <c r="H2171" s="41"/>
      <c r="T2171" s="41"/>
    </row>
    <row r="2172" spans="8:20" ht="12" customHeight="1" x14ac:dyDescent="0.25">
      <c r="H2172" s="41"/>
      <c r="T2172" s="41"/>
    </row>
    <row r="2173" spans="8:20" ht="12" customHeight="1" x14ac:dyDescent="0.25">
      <c r="H2173" s="41"/>
      <c r="T2173" s="41"/>
    </row>
    <row r="2174" spans="8:20" ht="12" customHeight="1" x14ac:dyDescent="0.25">
      <c r="H2174" s="41"/>
      <c r="T2174" s="41"/>
    </row>
    <row r="2175" spans="8:20" ht="12" customHeight="1" x14ac:dyDescent="0.25">
      <c r="H2175" s="41"/>
      <c r="T2175" s="41"/>
    </row>
    <row r="2176" spans="8:20" ht="12" customHeight="1" x14ac:dyDescent="0.25">
      <c r="H2176" s="41"/>
      <c r="T2176" s="41"/>
    </row>
    <row r="2177" spans="8:20" ht="12" customHeight="1" x14ac:dyDescent="0.25">
      <c r="H2177" s="41"/>
      <c r="T2177" s="41"/>
    </row>
    <row r="2178" spans="8:20" ht="12" customHeight="1" x14ac:dyDescent="0.25">
      <c r="H2178" s="41"/>
      <c r="T2178" s="41"/>
    </row>
    <row r="2179" spans="8:20" ht="12" customHeight="1" x14ac:dyDescent="0.25">
      <c r="H2179" s="41"/>
      <c r="T2179" s="41"/>
    </row>
    <row r="2180" spans="8:20" ht="12" customHeight="1" x14ac:dyDescent="0.25">
      <c r="H2180" s="41"/>
      <c r="T2180" s="41"/>
    </row>
    <row r="2181" spans="8:20" ht="12" customHeight="1" x14ac:dyDescent="0.25">
      <c r="H2181" s="41"/>
      <c r="T2181" s="41"/>
    </row>
    <row r="2182" spans="8:20" ht="12" customHeight="1" x14ac:dyDescent="0.25">
      <c r="H2182" s="41"/>
      <c r="T2182" s="41"/>
    </row>
    <row r="2183" spans="8:20" ht="12" customHeight="1" x14ac:dyDescent="0.25">
      <c r="H2183" s="41"/>
      <c r="T2183" s="41"/>
    </row>
    <row r="2184" spans="8:20" ht="12" customHeight="1" x14ac:dyDescent="0.25">
      <c r="H2184" s="41"/>
      <c r="T2184" s="41"/>
    </row>
    <row r="2185" spans="8:20" ht="12" customHeight="1" x14ac:dyDescent="0.25">
      <c r="H2185" s="41"/>
      <c r="T2185" s="41"/>
    </row>
    <row r="2186" spans="8:20" ht="12" customHeight="1" x14ac:dyDescent="0.25">
      <c r="H2186" s="41"/>
      <c r="T2186" s="41"/>
    </row>
    <row r="2187" spans="8:20" ht="12" customHeight="1" x14ac:dyDescent="0.25">
      <c r="H2187" s="41"/>
      <c r="T2187" s="41"/>
    </row>
    <row r="2188" spans="8:20" ht="12" customHeight="1" x14ac:dyDescent="0.25">
      <c r="H2188" s="41"/>
      <c r="T2188" s="41"/>
    </row>
    <row r="2189" spans="8:20" ht="12" customHeight="1" x14ac:dyDescent="0.25">
      <c r="H2189" s="41"/>
      <c r="T2189" s="41"/>
    </row>
    <row r="2190" spans="8:20" ht="12" customHeight="1" x14ac:dyDescent="0.25">
      <c r="H2190" s="41"/>
      <c r="T2190" s="41"/>
    </row>
    <row r="2191" spans="8:20" ht="12" customHeight="1" x14ac:dyDescent="0.25">
      <c r="H2191" s="41"/>
      <c r="T2191" s="41"/>
    </row>
    <row r="2192" spans="8:20" ht="12" customHeight="1" x14ac:dyDescent="0.25">
      <c r="H2192" s="41"/>
      <c r="T2192" s="41"/>
    </row>
    <row r="2193" spans="8:20" ht="12" customHeight="1" x14ac:dyDescent="0.25">
      <c r="H2193" s="41"/>
      <c r="T2193" s="41"/>
    </row>
    <row r="2194" spans="8:20" ht="12" customHeight="1" x14ac:dyDescent="0.25">
      <c r="H2194" s="41"/>
      <c r="T2194" s="41"/>
    </row>
    <row r="2195" spans="8:20" ht="12" customHeight="1" x14ac:dyDescent="0.25">
      <c r="H2195" s="41"/>
      <c r="T2195" s="41"/>
    </row>
    <row r="2196" spans="8:20" ht="12" customHeight="1" x14ac:dyDescent="0.25">
      <c r="H2196" s="41"/>
      <c r="T2196" s="41"/>
    </row>
    <row r="2197" spans="8:20" ht="12" customHeight="1" x14ac:dyDescent="0.25">
      <c r="H2197" s="41"/>
      <c r="T2197" s="41"/>
    </row>
    <row r="2198" spans="8:20" ht="12" customHeight="1" x14ac:dyDescent="0.25">
      <c r="H2198" s="41"/>
      <c r="T2198" s="41"/>
    </row>
    <row r="2199" spans="8:20" ht="12" customHeight="1" x14ac:dyDescent="0.25">
      <c r="H2199" s="41"/>
      <c r="T2199" s="41"/>
    </row>
    <row r="2200" spans="8:20" ht="12" customHeight="1" x14ac:dyDescent="0.25">
      <c r="H2200" s="41"/>
      <c r="T2200" s="41"/>
    </row>
    <row r="2201" spans="8:20" ht="12" customHeight="1" x14ac:dyDescent="0.25">
      <c r="H2201" s="41"/>
      <c r="T2201" s="41"/>
    </row>
    <row r="2202" spans="8:20" ht="12" customHeight="1" x14ac:dyDescent="0.25">
      <c r="H2202" s="41"/>
      <c r="T2202" s="41"/>
    </row>
    <row r="2203" spans="8:20" ht="12" customHeight="1" x14ac:dyDescent="0.25">
      <c r="H2203" s="41"/>
      <c r="T2203" s="41"/>
    </row>
    <row r="2204" spans="8:20" ht="12" customHeight="1" x14ac:dyDescent="0.25">
      <c r="H2204" s="41"/>
      <c r="T2204" s="41"/>
    </row>
    <row r="2205" spans="8:20" ht="12" customHeight="1" x14ac:dyDescent="0.25">
      <c r="H2205" s="41"/>
      <c r="T2205" s="41"/>
    </row>
    <row r="2206" spans="8:20" ht="12" customHeight="1" x14ac:dyDescent="0.25">
      <c r="H2206" s="41"/>
      <c r="T2206" s="41"/>
    </row>
    <row r="2207" spans="8:20" ht="12" customHeight="1" x14ac:dyDescent="0.25">
      <c r="H2207" s="41"/>
      <c r="T2207" s="41"/>
    </row>
    <row r="2208" spans="8:20" ht="12" customHeight="1" x14ac:dyDescent="0.25">
      <c r="H2208" s="41"/>
      <c r="T2208" s="41"/>
    </row>
    <row r="2209" spans="8:25" ht="12" customHeight="1" x14ac:dyDescent="0.25">
      <c r="H2209" s="41"/>
      <c r="T2209" s="41"/>
    </row>
    <row r="2210" spans="8:25" ht="12" customHeight="1" x14ac:dyDescent="0.25">
      <c r="H2210" s="41"/>
      <c r="T2210" s="41"/>
    </row>
    <row r="2211" spans="8:25" ht="12" customHeight="1" x14ac:dyDescent="0.25">
      <c r="J2211" s="1"/>
      <c r="K2211" s="1"/>
      <c r="N2211" s="1"/>
      <c r="O2211" s="1"/>
      <c r="Q2211" s="1"/>
      <c r="R2211" s="1"/>
      <c r="T2211" s="14"/>
      <c r="W2211" s="5"/>
      <c r="X2211" s="5"/>
      <c r="Y2211" s="5"/>
    </row>
    <row r="2212" spans="8:25" ht="12" customHeight="1" x14ac:dyDescent="0.25">
      <c r="H2212" s="41"/>
      <c r="T2212" s="41"/>
    </row>
    <row r="2213" spans="8:25" ht="12" customHeight="1" x14ac:dyDescent="0.25">
      <c r="H2213" s="41"/>
      <c r="T2213" s="41"/>
    </row>
    <row r="2214" spans="8:25" ht="12" customHeight="1" x14ac:dyDescent="0.25">
      <c r="H2214" s="41"/>
      <c r="T2214" s="41"/>
    </row>
    <row r="2215" spans="8:25" ht="12" customHeight="1" x14ac:dyDescent="0.25">
      <c r="H2215" s="41"/>
      <c r="T2215" s="41"/>
    </row>
    <row r="2216" spans="8:25" ht="12" customHeight="1" x14ac:dyDescent="0.25">
      <c r="H2216" s="41"/>
      <c r="T2216" s="41"/>
    </row>
    <row r="2217" spans="8:25" ht="12" customHeight="1" x14ac:dyDescent="0.25">
      <c r="H2217" s="41"/>
      <c r="T2217" s="41"/>
    </row>
    <row r="2218" spans="8:25" ht="12" customHeight="1" x14ac:dyDescent="0.25">
      <c r="H2218" s="41"/>
      <c r="T2218" s="41"/>
    </row>
    <row r="2219" spans="8:25" ht="12" customHeight="1" x14ac:dyDescent="0.25">
      <c r="H2219" s="41"/>
      <c r="T2219" s="41"/>
    </row>
    <row r="2220" spans="8:25" ht="12" customHeight="1" x14ac:dyDescent="0.25">
      <c r="H2220" s="41"/>
      <c r="T2220" s="41"/>
    </row>
    <row r="2221" spans="8:25" ht="12" customHeight="1" x14ac:dyDescent="0.25">
      <c r="H2221" s="41"/>
      <c r="T2221" s="41"/>
    </row>
    <row r="2222" spans="8:25" ht="12" customHeight="1" x14ac:dyDescent="0.25">
      <c r="H2222" s="41"/>
      <c r="T2222" s="41"/>
    </row>
    <row r="2223" spans="8:25" ht="12" customHeight="1" x14ac:dyDescent="0.25">
      <c r="H2223" s="41"/>
      <c r="T2223" s="41"/>
    </row>
    <row r="2224" spans="8:25" ht="12" customHeight="1" x14ac:dyDescent="0.25">
      <c r="H2224" s="41"/>
      <c r="T2224" s="41"/>
    </row>
    <row r="2225" spans="8:20" ht="12" customHeight="1" x14ac:dyDescent="0.25">
      <c r="H2225" s="41"/>
      <c r="T2225" s="41"/>
    </row>
    <row r="2226" spans="8:20" ht="12" customHeight="1" x14ac:dyDescent="0.25">
      <c r="H2226" s="41"/>
      <c r="T2226" s="41"/>
    </row>
    <row r="2227" spans="8:20" ht="12" customHeight="1" x14ac:dyDescent="0.25">
      <c r="H2227" s="41"/>
      <c r="T2227" s="41"/>
    </row>
    <row r="2228" spans="8:20" ht="12" customHeight="1" x14ac:dyDescent="0.25">
      <c r="H2228" s="41"/>
      <c r="T2228" s="41"/>
    </row>
    <row r="2229" spans="8:20" ht="12" customHeight="1" x14ac:dyDescent="0.25">
      <c r="H2229" s="41"/>
      <c r="T2229" s="41"/>
    </row>
    <row r="2230" spans="8:20" ht="12" customHeight="1" x14ac:dyDescent="0.25">
      <c r="H2230" s="41"/>
      <c r="T2230" s="41"/>
    </row>
    <row r="2231" spans="8:20" ht="12" customHeight="1" x14ac:dyDescent="0.25">
      <c r="H2231" s="41"/>
      <c r="T2231" s="41"/>
    </row>
    <row r="2232" spans="8:20" ht="12" customHeight="1" x14ac:dyDescent="0.25">
      <c r="H2232" s="41"/>
      <c r="T2232" s="41"/>
    </row>
    <row r="2233" spans="8:20" ht="12" customHeight="1" x14ac:dyDescent="0.25">
      <c r="H2233" s="41"/>
      <c r="T2233" s="41"/>
    </row>
    <row r="2234" spans="8:20" ht="12" customHeight="1" x14ac:dyDescent="0.25">
      <c r="H2234" s="41"/>
      <c r="T2234" s="41"/>
    </row>
    <row r="2235" spans="8:20" ht="12" customHeight="1" x14ac:dyDescent="0.25">
      <c r="H2235" s="41"/>
      <c r="T2235" s="41"/>
    </row>
    <row r="2236" spans="8:20" ht="12" customHeight="1" x14ac:dyDescent="0.25">
      <c r="H2236" s="41"/>
      <c r="T2236" s="41"/>
    </row>
    <row r="2237" spans="8:20" ht="12" customHeight="1" x14ac:dyDescent="0.25">
      <c r="H2237" s="41"/>
      <c r="T2237" s="41"/>
    </row>
    <row r="2238" spans="8:20" ht="12" customHeight="1" x14ac:dyDescent="0.25">
      <c r="H2238" s="41"/>
      <c r="T2238" s="41"/>
    </row>
    <row r="2239" spans="8:20" ht="12" customHeight="1" x14ac:dyDescent="0.25">
      <c r="H2239" s="41"/>
      <c r="T2239" s="41"/>
    </row>
    <row r="2240" spans="8:20" ht="12" customHeight="1" x14ac:dyDescent="0.25">
      <c r="H2240" s="41"/>
      <c r="T2240" s="41"/>
    </row>
    <row r="2241" spans="8:20" ht="12" customHeight="1" x14ac:dyDescent="0.25">
      <c r="H2241" s="41"/>
      <c r="T2241" s="41"/>
    </row>
    <row r="2242" spans="8:20" ht="12" customHeight="1" x14ac:dyDescent="0.25">
      <c r="H2242" s="41"/>
      <c r="T2242" s="41"/>
    </row>
    <row r="2243" spans="8:20" ht="12" customHeight="1" x14ac:dyDescent="0.25">
      <c r="H2243" s="41"/>
      <c r="T2243" s="41"/>
    </row>
    <row r="2244" spans="8:20" ht="12" customHeight="1" x14ac:dyDescent="0.25">
      <c r="T2244" s="41"/>
    </row>
    <row r="2245" spans="8:20" ht="12" customHeight="1" x14ac:dyDescent="0.25">
      <c r="T2245" s="41"/>
    </row>
    <row r="2246" spans="8:20" ht="12" customHeight="1" x14ac:dyDescent="0.25">
      <c r="T2246" s="41"/>
    </row>
    <row r="2247" spans="8:20" ht="12" customHeight="1" x14ac:dyDescent="0.25">
      <c r="H2247" s="41"/>
      <c r="T2247" s="41"/>
    </row>
    <row r="2248" spans="8:20" ht="12" customHeight="1" x14ac:dyDescent="0.25">
      <c r="H2248" s="41"/>
      <c r="T2248" s="41"/>
    </row>
    <row r="2249" spans="8:20" ht="12" customHeight="1" x14ac:dyDescent="0.25">
      <c r="H2249" s="41"/>
      <c r="T2249" s="41"/>
    </row>
    <row r="2250" spans="8:20" ht="12" customHeight="1" x14ac:dyDescent="0.25">
      <c r="H2250" s="41"/>
      <c r="T2250" s="41"/>
    </row>
    <row r="2251" spans="8:20" ht="12" customHeight="1" x14ac:dyDescent="0.25">
      <c r="T2251" s="41"/>
    </row>
    <row r="2252" spans="8:20" ht="12" customHeight="1" x14ac:dyDescent="0.25">
      <c r="T2252" s="41"/>
    </row>
    <row r="2253" spans="8:20" ht="12" customHeight="1" x14ac:dyDescent="0.25">
      <c r="T2253" s="41"/>
    </row>
    <row r="2254" spans="8:20" ht="12" customHeight="1" x14ac:dyDescent="0.25">
      <c r="H2254" s="41"/>
      <c r="T2254" s="41"/>
    </row>
    <row r="2255" spans="8:20" ht="12" customHeight="1" x14ac:dyDescent="0.25">
      <c r="H2255" s="41"/>
      <c r="T2255" s="41"/>
    </row>
    <row r="2256" spans="8:20" ht="12" customHeight="1" x14ac:dyDescent="0.25">
      <c r="T2256" s="41"/>
    </row>
    <row r="2257" spans="8:49" ht="12" customHeight="1" x14ac:dyDescent="0.25">
      <c r="T2257" s="41"/>
    </row>
    <row r="2258" spans="8:49" ht="12" customHeight="1" x14ac:dyDescent="0.25">
      <c r="T2258" s="41"/>
    </row>
    <row r="2259" spans="8:49" ht="12" customHeight="1" x14ac:dyDescent="0.25">
      <c r="T2259" s="41"/>
    </row>
    <row r="2260" spans="8:49" ht="12" customHeight="1" x14ac:dyDescent="0.25">
      <c r="T2260" s="41"/>
    </row>
    <row r="2261" spans="8:49" ht="12" customHeight="1" x14ac:dyDescent="0.25">
      <c r="T2261" s="41"/>
    </row>
    <row r="2262" spans="8:49" ht="12" customHeight="1" x14ac:dyDescent="0.25">
      <c r="H2262" s="41"/>
      <c r="T2262" s="41"/>
    </row>
    <row r="2263" spans="8:49" ht="12" customHeight="1" x14ac:dyDescent="0.25">
      <c r="H2263" s="41"/>
      <c r="T2263" s="41"/>
    </row>
    <row r="2264" spans="8:49" ht="12" customHeight="1" x14ac:dyDescent="0.25">
      <c r="H2264" s="41"/>
      <c r="T2264" s="41"/>
    </row>
    <row r="2265" spans="8:49" ht="12" customHeight="1" x14ac:dyDescent="0.25">
      <c r="T2265" s="41"/>
    </row>
    <row r="2266" spans="8:49" ht="12" customHeight="1" x14ac:dyDescent="0.25">
      <c r="T2266" s="41"/>
    </row>
    <row r="2267" spans="8:49" ht="12" customHeight="1" x14ac:dyDescent="0.25">
      <c r="H2267" s="41"/>
      <c r="T2267" s="41"/>
      <c r="AT2267" s="41"/>
      <c r="AW2267" s="24"/>
    </row>
    <row r="2268" spans="8:49" ht="12" customHeight="1" x14ac:dyDescent="0.25">
      <c r="H2268" s="41"/>
      <c r="T2268" s="41"/>
    </row>
    <row r="2269" spans="8:49" ht="12" customHeight="1" x14ac:dyDescent="0.25">
      <c r="T2269" s="41"/>
    </row>
    <row r="2270" spans="8:49" ht="12" customHeight="1" x14ac:dyDescent="0.25">
      <c r="H2270" s="41"/>
      <c r="T2270" s="41"/>
    </row>
    <row r="2271" spans="8:49" ht="12" customHeight="1" x14ac:dyDescent="0.25">
      <c r="T2271" s="41"/>
    </row>
    <row r="2272" spans="8:49" ht="12" customHeight="1" x14ac:dyDescent="0.25">
      <c r="H2272" s="41"/>
      <c r="T2272" s="41"/>
    </row>
    <row r="2273" spans="8:20" ht="12" customHeight="1" x14ac:dyDescent="0.25">
      <c r="H2273" s="41"/>
      <c r="T2273" s="41"/>
    </row>
    <row r="2274" spans="8:20" ht="12" customHeight="1" x14ac:dyDescent="0.25">
      <c r="T2274" s="41"/>
    </row>
    <row r="2275" spans="8:20" ht="12" customHeight="1" x14ac:dyDescent="0.25">
      <c r="H2275" s="41"/>
      <c r="T2275" s="41"/>
    </row>
    <row r="2276" spans="8:20" ht="12" customHeight="1" x14ac:dyDescent="0.25">
      <c r="H2276" s="41"/>
      <c r="T2276" s="41"/>
    </row>
    <row r="2277" spans="8:20" ht="12" customHeight="1" x14ac:dyDescent="0.25">
      <c r="T2277" s="41"/>
    </row>
    <row r="2278" spans="8:20" ht="12" customHeight="1" x14ac:dyDescent="0.25">
      <c r="T2278" s="41"/>
    </row>
    <row r="2279" spans="8:20" ht="12" customHeight="1" x14ac:dyDescent="0.25">
      <c r="H2279" s="41"/>
      <c r="T2279" s="41"/>
    </row>
    <row r="2280" spans="8:20" ht="12" customHeight="1" x14ac:dyDescent="0.25">
      <c r="H2280" s="41"/>
      <c r="T2280" s="41"/>
    </row>
    <row r="2281" spans="8:20" ht="12" customHeight="1" x14ac:dyDescent="0.25">
      <c r="H2281" s="41"/>
      <c r="T2281" s="41"/>
    </row>
    <row r="2282" spans="8:20" ht="12" customHeight="1" x14ac:dyDescent="0.25">
      <c r="T2282" s="41"/>
    </row>
    <row r="2283" spans="8:20" ht="12" customHeight="1" x14ac:dyDescent="0.25">
      <c r="H2283" s="41"/>
      <c r="T2283" s="41"/>
    </row>
    <row r="2284" spans="8:20" ht="12" customHeight="1" x14ac:dyDescent="0.25">
      <c r="H2284" s="41"/>
      <c r="T2284" s="41"/>
    </row>
    <row r="2285" spans="8:20" ht="12" customHeight="1" x14ac:dyDescent="0.25">
      <c r="T2285" s="41"/>
    </row>
    <row r="2286" spans="8:20" ht="12" customHeight="1" x14ac:dyDescent="0.25">
      <c r="H2286" s="41"/>
      <c r="T2286" s="41"/>
    </row>
    <row r="2287" spans="8:20" ht="12" customHeight="1" x14ac:dyDescent="0.25">
      <c r="H2287" s="41"/>
      <c r="T2287" s="41"/>
    </row>
    <row r="2288" spans="8:20" ht="12" customHeight="1" x14ac:dyDescent="0.25">
      <c r="H2288" s="41"/>
      <c r="T2288" s="41"/>
    </row>
    <row r="2289" spans="8:20" ht="12" customHeight="1" x14ac:dyDescent="0.25">
      <c r="T2289" s="41"/>
    </row>
    <row r="2290" spans="8:20" ht="12" customHeight="1" x14ac:dyDescent="0.25">
      <c r="H2290" s="41"/>
      <c r="T2290" s="41"/>
    </row>
    <row r="2291" spans="8:20" ht="12" customHeight="1" x14ac:dyDescent="0.25">
      <c r="T2291" s="41"/>
    </row>
    <row r="2292" spans="8:20" ht="12" customHeight="1" x14ac:dyDescent="0.25">
      <c r="T2292" s="41"/>
    </row>
    <row r="2293" spans="8:20" ht="12" customHeight="1" x14ac:dyDescent="0.25">
      <c r="H2293" s="41"/>
      <c r="T2293" s="41"/>
    </row>
    <row r="2294" spans="8:20" ht="12" customHeight="1" x14ac:dyDescent="0.25">
      <c r="H2294" s="41"/>
      <c r="T2294" s="41"/>
    </row>
    <row r="2295" spans="8:20" ht="12" customHeight="1" x14ac:dyDescent="0.25">
      <c r="H2295" s="41"/>
      <c r="T2295" s="41"/>
    </row>
    <row r="2296" spans="8:20" ht="12" customHeight="1" x14ac:dyDescent="0.25">
      <c r="T2296" s="41"/>
    </row>
    <row r="2297" spans="8:20" ht="12" customHeight="1" x14ac:dyDescent="0.25">
      <c r="T2297" s="41"/>
    </row>
    <row r="2298" spans="8:20" ht="12" customHeight="1" x14ac:dyDescent="0.25">
      <c r="T2298" s="41"/>
    </row>
    <row r="2299" spans="8:20" ht="12" customHeight="1" x14ac:dyDescent="0.25">
      <c r="T2299" s="41"/>
    </row>
    <row r="2300" spans="8:20" ht="12" customHeight="1" x14ac:dyDescent="0.25">
      <c r="H2300" s="41"/>
      <c r="T2300" s="41"/>
    </row>
    <row r="2301" spans="8:20" ht="12" customHeight="1" x14ac:dyDescent="0.25">
      <c r="T2301" s="41"/>
    </row>
    <row r="2302" spans="8:20" ht="12" customHeight="1" x14ac:dyDescent="0.25">
      <c r="H2302" s="41"/>
      <c r="T2302" s="41"/>
    </row>
    <row r="2303" spans="8:20" ht="12" customHeight="1" x14ac:dyDescent="0.25">
      <c r="T2303" s="41"/>
    </row>
    <row r="2304" spans="8:20" ht="12" customHeight="1" x14ac:dyDescent="0.25">
      <c r="H2304" s="41"/>
      <c r="T2304" s="41"/>
    </row>
    <row r="2305" spans="8:36" ht="12" customHeight="1" x14ac:dyDescent="0.25">
      <c r="H2305" s="41"/>
      <c r="T2305" s="41"/>
    </row>
    <row r="2306" spans="8:36" ht="12" customHeight="1" x14ac:dyDescent="0.25">
      <c r="T2306" s="41"/>
    </row>
    <row r="2307" spans="8:36" ht="12" customHeight="1" x14ac:dyDescent="0.25">
      <c r="T2307" s="41"/>
    </row>
    <row r="2308" spans="8:36" ht="12" customHeight="1" x14ac:dyDescent="0.25">
      <c r="T2308" s="41"/>
    </row>
    <row r="2309" spans="8:36" ht="12" customHeight="1" x14ac:dyDescent="0.25">
      <c r="H2309" s="41"/>
      <c r="T2309" s="41"/>
      <c r="AJ2309" s="22"/>
    </row>
    <row r="2310" spans="8:36" ht="12" customHeight="1" x14ac:dyDescent="0.25">
      <c r="H2310" s="41"/>
      <c r="T2310" s="41"/>
    </row>
    <row r="2311" spans="8:36" ht="12" customHeight="1" x14ac:dyDescent="0.25">
      <c r="H2311" s="41"/>
      <c r="T2311" s="41"/>
    </row>
    <row r="2312" spans="8:36" ht="12" customHeight="1" x14ac:dyDescent="0.25">
      <c r="H2312" s="41"/>
      <c r="T2312" s="41"/>
      <c r="AJ2312" s="22"/>
    </row>
    <row r="2313" spans="8:36" ht="12" customHeight="1" x14ac:dyDescent="0.25">
      <c r="H2313" s="41"/>
      <c r="T2313" s="41"/>
    </row>
    <row r="2314" spans="8:36" ht="12" customHeight="1" x14ac:dyDescent="0.25">
      <c r="T2314" s="41"/>
    </row>
    <row r="2315" spans="8:36" ht="12" customHeight="1" x14ac:dyDescent="0.25">
      <c r="T2315" s="41"/>
    </row>
    <row r="2316" spans="8:36" ht="12" customHeight="1" x14ac:dyDescent="0.25">
      <c r="H2316" s="41"/>
      <c r="T2316" s="41"/>
    </row>
    <row r="2317" spans="8:36" ht="12" customHeight="1" x14ac:dyDescent="0.25">
      <c r="H2317" s="41"/>
      <c r="T2317" s="41"/>
      <c r="AJ2317" s="22"/>
    </row>
    <row r="2318" spans="8:36" ht="12" customHeight="1" x14ac:dyDescent="0.25">
      <c r="T2318" s="41"/>
    </row>
    <row r="2319" spans="8:36" ht="12" customHeight="1" x14ac:dyDescent="0.25">
      <c r="T2319" s="41"/>
    </row>
    <row r="2320" spans="8:36" ht="12" customHeight="1" x14ac:dyDescent="0.25">
      <c r="T2320" s="41"/>
    </row>
    <row r="2321" spans="8:36" ht="12" customHeight="1" x14ac:dyDescent="0.25">
      <c r="H2321" s="41"/>
      <c r="T2321" s="41"/>
    </row>
    <row r="2322" spans="8:36" ht="12" customHeight="1" x14ac:dyDescent="0.25">
      <c r="H2322" s="41"/>
      <c r="T2322" s="41"/>
    </row>
    <row r="2323" spans="8:36" ht="12" customHeight="1" x14ac:dyDescent="0.25">
      <c r="H2323" s="41"/>
      <c r="T2323" s="41"/>
    </row>
    <row r="2324" spans="8:36" ht="12" customHeight="1" x14ac:dyDescent="0.25">
      <c r="J2324" s="1"/>
      <c r="K2324" s="1"/>
      <c r="N2324" s="1"/>
      <c r="O2324" s="1"/>
      <c r="Q2324" s="1"/>
      <c r="R2324" s="1"/>
      <c r="T2324" s="41"/>
      <c r="W2324" s="5"/>
      <c r="X2324" s="5"/>
      <c r="Y2324" s="5"/>
    </row>
    <row r="2325" spans="8:36" ht="12" customHeight="1" x14ac:dyDescent="0.25">
      <c r="H2325" s="41"/>
      <c r="T2325" s="41"/>
    </row>
    <row r="2326" spans="8:36" ht="12" customHeight="1" x14ac:dyDescent="0.25">
      <c r="T2326" s="41"/>
    </row>
    <row r="2327" spans="8:36" ht="12" customHeight="1" x14ac:dyDescent="0.25">
      <c r="T2327" s="41"/>
    </row>
    <row r="2328" spans="8:36" ht="12" customHeight="1" x14ac:dyDescent="0.25">
      <c r="H2328" s="41"/>
      <c r="T2328" s="41"/>
    </row>
    <row r="2329" spans="8:36" ht="12" customHeight="1" x14ac:dyDescent="0.25">
      <c r="T2329" s="41"/>
    </row>
    <row r="2330" spans="8:36" ht="12" customHeight="1" x14ac:dyDescent="0.25">
      <c r="H2330" s="41"/>
      <c r="T2330" s="41"/>
    </row>
    <row r="2331" spans="8:36" ht="12" customHeight="1" x14ac:dyDescent="0.25">
      <c r="H2331" s="41"/>
      <c r="T2331" s="41"/>
    </row>
    <row r="2332" spans="8:36" ht="12" customHeight="1" x14ac:dyDescent="0.25">
      <c r="T2332" s="41"/>
    </row>
    <row r="2333" spans="8:36" ht="12" customHeight="1" x14ac:dyDescent="0.25">
      <c r="T2333" s="41"/>
      <c r="AJ2333" s="22"/>
    </row>
    <row r="2334" spans="8:36" ht="12" customHeight="1" x14ac:dyDescent="0.25">
      <c r="T2334" s="41"/>
    </row>
    <row r="2335" spans="8:36" ht="12" customHeight="1" x14ac:dyDescent="0.25">
      <c r="T2335" s="41"/>
    </row>
    <row r="2336" spans="8:36" ht="12" customHeight="1" x14ac:dyDescent="0.25">
      <c r="T2336" s="41"/>
    </row>
    <row r="2337" spans="8:20" ht="12" customHeight="1" x14ac:dyDescent="0.25">
      <c r="T2337" s="41"/>
    </row>
    <row r="2338" spans="8:20" ht="12" customHeight="1" x14ac:dyDescent="0.25">
      <c r="T2338" s="41"/>
    </row>
    <row r="2339" spans="8:20" ht="12" customHeight="1" x14ac:dyDescent="0.25">
      <c r="H2339" s="41"/>
      <c r="T2339" s="41"/>
    </row>
    <row r="2340" spans="8:20" ht="12" customHeight="1" x14ac:dyDescent="0.25">
      <c r="T2340" s="41"/>
    </row>
    <row r="2341" spans="8:20" ht="12" customHeight="1" x14ac:dyDescent="0.25">
      <c r="T2341" s="41"/>
    </row>
    <row r="2342" spans="8:20" ht="12" customHeight="1" x14ac:dyDescent="0.25">
      <c r="T2342" s="41"/>
    </row>
    <row r="2343" spans="8:20" ht="12" customHeight="1" x14ac:dyDescent="0.25">
      <c r="T2343" s="41"/>
    </row>
    <row r="2344" spans="8:20" ht="12" customHeight="1" x14ac:dyDescent="0.25">
      <c r="T2344" s="41"/>
    </row>
    <row r="2345" spans="8:20" ht="12" customHeight="1" x14ac:dyDescent="0.25">
      <c r="H2345" s="41"/>
      <c r="T2345" s="41"/>
    </row>
    <row r="2346" spans="8:20" ht="12" customHeight="1" x14ac:dyDescent="0.25">
      <c r="H2346" s="41"/>
      <c r="T2346" s="41"/>
    </row>
    <row r="2347" spans="8:20" ht="12" customHeight="1" x14ac:dyDescent="0.25">
      <c r="H2347" s="41"/>
      <c r="T2347" s="41"/>
    </row>
    <row r="2348" spans="8:20" ht="12" customHeight="1" x14ac:dyDescent="0.25">
      <c r="T2348" s="41"/>
    </row>
    <row r="2349" spans="8:20" ht="12" customHeight="1" x14ac:dyDescent="0.25">
      <c r="T2349" s="41"/>
    </row>
    <row r="2350" spans="8:20" ht="12" customHeight="1" x14ac:dyDescent="0.25">
      <c r="H2350" s="41"/>
      <c r="T2350" s="41"/>
    </row>
    <row r="2351" spans="8:20" ht="12" customHeight="1" x14ac:dyDescent="0.25">
      <c r="T2351" s="41"/>
    </row>
    <row r="2352" spans="8:20" ht="12" customHeight="1" x14ac:dyDescent="0.25">
      <c r="T2352" s="41"/>
    </row>
    <row r="2353" spans="8:20" ht="12" customHeight="1" x14ac:dyDescent="0.25">
      <c r="T2353" s="41"/>
    </row>
    <row r="2354" spans="8:20" ht="12" customHeight="1" x14ac:dyDescent="0.25">
      <c r="H2354" s="41"/>
      <c r="T2354" s="41"/>
    </row>
    <row r="2355" spans="8:20" ht="12" customHeight="1" x14ac:dyDescent="0.25">
      <c r="T2355" s="41"/>
    </row>
    <row r="2356" spans="8:20" ht="12" customHeight="1" x14ac:dyDescent="0.25">
      <c r="H2356" s="41"/>
      <c r="T2356" s="41"/>
    </row>
    <row r="2357" spans="8:20" ht="12" customHeight="1" x14ac:dyDescent="0.25">
      <c r="H2357" s="41"/>
      <c r="T2357" s="41"/>
    </row>
    <row r="2358" spans="8:20" ht="12" customHeight="1" x14ac:dyDescent="0.25">
      <c r="T2358" s="41"/>
    </row>
    <row r="2359" spans="8:20" ht="12" customHeight="1" x14ac:dyDescent="0.25">
      <c r="T2359" s="41"/>
    </row>
    <row r="2360" spans="8:20" ht="12" customHeight="1" x14ac:dyDescent="0.25">
      <c r="T2360" s="41"/>
    </row>
    <row r="2361" spans="8:20" ht="12" customHeight="1" x14ac:dyDescent="0.25">
      <c r="T2361" s="41"/>
    </row>
    <row r="2362" spans="8:20" ht="12" customHeight="1" x14ac:dyDescent="0.25">
      <c r="T2362" s="41"/>
    </row>
    <row r="2363" spans="8:20" ht="12" customHeight="1" x14ac:dyDescent="0.25">
      <c r="H2363" s="41"/>
      <c r="T2363" s="41"/>
    </row>
    <row r="2364" spans="8:20" ht="12" customHeight="1" x14ac:dyDescent="0.25">
      <c r="H2364" s="41"/>
      <c r="T2364" s="41"/>
    </row>
    <row r="2365" spans="8:20" ht="12" customHeight="1" x14ac:dyDescent="0.25">
      <c r="T2365" s="41"/>
    </row>
    <row r="2366" spans="8:20" ht="12" customHeight="1" x14ac:dyDescent="0.25">
      <c r="T2366" s="41"/>
    </row>
    <row r="2367" spans="8:20" ht="12" customHeight="1" x14ac:dyDescent="0.25">
      <c r="T2367" s="41"/>
    </row>
    <row r="2368" spans="8:20" ht="12" customHeight="1" x14ac:dyDescent="0.25">
      <c r="H2368" s="41"/>
      <c r="T2368" s="41"/>
    </row>
    <row r="2369" spans="8:20" ht="12" customHeight="1" x14ac:dyDescent="0.25">
      <c r="T2369" s="41"/>
    </row>
    <row r="2370" spans="8:20" ht="12" customHeight="1" x14ac:dyDescent="0.25">
      <c r="H2370" s="41"/>
      <c r="T2370" s="41"/>
    </row>
    <row r="2371" spans="8:20" ht="12" customHeight="1" x14ac:dyDescent="0.25">
      <c r="T2371" s="41"/>
    </row>
    <row r="2372" spans="8:20" ht="12" customHeight="1" x14ac:dyDescent="0.25">
      <c r="H2372" s="41"/>
      <c r="T2372" s="41"/>
    </row>
    <row r="2373" spans="8:20" ht="12" customHeight="1" x14ac:dyDescent="0.25">
      <c r="H2373" s="41"/>
      <c r="T2373" s="41"/>
    </row>
    <row r="2374" spans="8:20" ht="12" customHeight="1" x14ac:dyDescent="0.25">
      <c r="T2374" s="41"/>
    </row>
    <row r="2375" spans="8:20" ht="12" customHeight="1" x14ac:dyDescent="0.25">
      <c r="H2375" s="41"/>
      <c r="T2375" s="41"/>
    </row>
    <row r="2376" spans="8:20" ht="12" customHeight="1" x14ac:dyDescent="0.25">
      <c r="H2376" s="41"/>
      <c r="T2376" s="41"/>
    </row>
    <row r="2377" spans="8:20" ht="12" customHeight="1" x14ac:dyDescent="0.25">
      <c r="T2377" s="41"/>
    </row>
    <row r="2378" spans="8:20" ht="12" customHeight="1" x14ac:dyDescent="0.25">
      <c r="H2378" s="41"/>
      <c r="T2378" s="41"/>
    </row>
    <row r="2379" spans="8:20" ht="12" customHeight="1" x14ac:dyDescent="0.25">
      <c r="T2379" s="41"/>
    </row>
    <row r="2380" spans="8:20" ht="12" customHeight="1" x14ac:dyDescent="0.25">
      <c r="T2380" s="41"/>
    </row>
    <row r="2381" spans="8:20" ht="12" customHeight="1" x14ac:dyDescent="0.25">
      <c r="T2381" s="41"/>
    </row>
    <row r="2382" spans="8:20" ht="12" customHeight="1" x14ac:dyDescent="0.25">
      <c r="H2382" s="41"/>
      <c r="T2382" s="41"/>
    </row>
    <row r="2383" spans="8:20" ht="12" customHeight="1" x14ac:dyDescent="0.25">
      <c r="H2383" s="41"/>
      <c r="T2383" s="41"/>
    </row>
    <row r="2384" spans="8:20" ht="12" customHeight="1" x14ac:dyDescent="0.25">
      <c r="H2384" s="41"/>
      <c r="T2384" s="41"/>
    </row>
    <row r="2385" spans="8:20" ht="12" customHeight="1" x14ac:dyDescent="0.25">
      <c r="T2385" s="41"/>
    </row>
    <row r="2386" spans="8:20" ht="12" customHeight="1" x14ac:dyDescent="0.25">
      <c r="T2386" s="41"/>
    </row>
    <row r="2387" spans="8:20" ht="12" customHeight="1" x14ac:dyDescent="0.25">
      <c r="H2387" s="41"/>
      <c r="T2387" s="41"/>
    </row>
    <row r="2388" spans="8:20" ht="12" customHeight="1" x14ac:dyDescent="0.25">
      <c r="T2388" s="41"/>
    </row>
    <row r="2389" spans="8:20" ht="12" customHeight="1" x14ac:dyDescent="0.25">
      <c r="H2389" s="41"/>
      <c r="T2389" s="41"/>
    </row>
    <row r="2390" spans="8:20" ht="12" customHeight="1" x14ac:dyDescent="0.25">
      <c r="H2390" s="41"/>
      <c r="T2390" s="41"/>
    </row>
    <row r="2391" spans="8:20" ht="12" customHeight="1" x14ac:dyDescent="0.25">
      <c r="H2391" s="41"/>
      <c r="T2391" s="41"/>
    </row>
    <row r="2392" spans="8:20" ht="12" customHeight="1" x14ac:dyDescent="0.25">
      <c r="H2392" s="41"/>
      <c r="T2392" s="41"/>
    </row>
    <row r="2393" spans="8:20" ht="12" customHeight="1" x14ac:dyDescent="0.25">
      <c r="T2393" s="41"/>
    </row>
    <row r="2394" spans="8:20" ht="12" customHeight="1" x14ac:dyDescent="0.25">
      <c r="T2394" s="41"/>
    </row>
    <row r="2395" spans="8:20" ht="12" customHeight="1" x14ac:dyDescent="0.25">
      <c r="T2395" s="41"/>
    </row>
    <row r="2396" spans="8:20" ht="12" customHeight="1" x14ac:dyDescent="0.25">
      <c r="T2396" s="41"/>
    </row>
    <row r="2397" spans="8:20" ht="12" customHeight="1" x14ac:dyDescent="0.25">
      <c r="H2397" s="41"/>
      <c r="T2397" s="41"/>
    </row>
    <row r="2398" spans="8:20" ht="12" customHeight="1" x14ac:dyDescent="0.25">
      <c r="T2398" s="41"/>
    </row>
    <row r="2399" spans="8:20" ht="12" customHeight="1" x14ac:dyDescent="0.25">
      <c r="T2399" s="41"/>
    </row>
    <row r="2400" spans="8:20" ht="12" customHeight="1" x14ac:dyDescent="0.25">
      <c r="T2400" s="41"/>
    </row>
    <row r="2401" spans="8:20" ht="12" customHeight="1" x14ac:dyDescent="0.25">
      <c r="T2401" s="41"/>
    </row>
    <row r="2402" spans="8:20" ht="12" customHeight="1" x14ac:dyDescent="0.25">
      <c r="H2402" s="41"/>
      <c r="T2402" s="41"/>
    </row>
    <row r="2403" spans="8:20" ht="12" customHeight="1" x14ac:dyDescent="0.25">
      <c r="H2403" s="41"/>
      <c r="T2403" s="41"/>
    </row>
    <row r="2404" spans="8:20" ht="12" customHeight="1" x14ac:dyDescent="0.25">
      <c r="T2404" s="41"/>
    </row>
    <row r="2405" spans="8:20" ht="12" customHeight="1" x14ac:dyDescent="0.25">
      <c r="T2405" s="41"/>
    </row>
    <row r="2406" spans="8:20" ht="12" customHeight="1" x14ac:dyDescent="0.25">
      <c r="H2406" s="41"/>
      <c r="T2406" s="41"/>
    </row>
    <row r="2407" spans="8:20" ht="12" customHeight="1" x14ac:dyDescent="0.25">
      <c r="T2407" s="41"/>
    </row>
    <row r="2408" spans="8:20" ht="12" customHeight="1" x14ac:dyDescent="0.25">
      <c r="H2408" s="41"/>
      <c r="T2408" s="41"/>
    </row>
    <row r="2409" spans="8:20" ht="12" customHeight="1" x14ac:dyDescent="0.25">
      <c r="H2409" s="41"/>
      <c r="T2409" s="41"/>
    </row>
    <row r="2410" spans="8:20" ht="12" customHeight="1" x14ac:dyDescent="0.25">
      <c r="T2410" s="41"/>
    </row>
    <row r="2411" spans="8:20" ht="12" customHeight="1" x14ac:dyDescent="0.25">
      <c r="T2411" s="41"/>
    </row>
    <row r="2412" spans="8:20" ht="12" customHeight="1" x14ac:dyDescent="0.25">
      <c r="H2412" s="41"/>
      <c r="T2412" s="41"/>
    </row>
    <row r="2413" spans="8:20" ht="12" customHeight="1" x14ac:dyDescent="0.25">
      <c r="T2413" s="41"/>
    </row>
    <row r="2414" spans="8:20" ht="12" customHeight="1" x14ac:dyDescent="0.25">
      <c r="T2414" s="41"/>
    </row>
    <row r="2415" spans="8:20" ht="12" customHeight="1" x14ac:dyDescent="0.25">
      <c r="H2415" s="41"/>
      <c r="T2415" s="41"/>
    </row>
    <row r="2416" spans="8:20" ht="12" customHeight="1" x14ac:dyDescent="0.25">
      <c r="H2416" s="41"/>
      <c r="T2416" s="41"/>
    </row>
    <row r="2417" spans="8:51" ht="12" customHeight="1" x14ac:dyDescent="0.25">
      <c r="T2417" s="41"/>
    </row>
    <row r="2418" spans="8:51" ht="12" customHeight="1" x14ac:dyDescent="0.25">
      <c r="H2418" s="41"/>
      <c r="T2418" s="41"/>
    </row>
    <row r="2419" spans="8:51" ht="12" customHeight="1" x14ac:dyDescent="0.25">
      <c r="H2419" s="41"/>
      <c r="T2419" s="41"/>
    </row>
    <row r="2420" spans="8:51" ht="12" customHeight="1" x14ac:dyDescent="0.25">
      <c r="T2420" s="41"/>
    </row>
    <row r="2421" spans="8:51" ht="12" customHeight="1" x14ac:dyDescent="0.25">
      <c r="T2421" s="41"/>
    </row>
    <row r="2422" spans="8:51" ht="12" customHeight="1" x14ac:dyDescent="0.25">
      <c r="H2422" s="41"/>
      <c r="T2422" s="41"/>
    </row>
    <row r="2423" spans="8:51" ht="12" customHeight="1" x14ac:dyDescent="0.25">
      <c r="T2423" s="41"/>
    </row>
    <row r="2424" spans="8:51" ht="12" customHeight="1" x14ac:dyDescent="0.25">
      <c r="T2424" s="41"/>
    </row>
    <row r="2425" spans="8:51" ht="12" customHeight="1" x14ac:dyDescent="0.25">
      <c r="T2425" s="41"/>
    </row>
    <row r="2426" spans="8:51" ht="12" customHeight="1" x14ac:dyDescent="0.25">
      <c r="T2426" s="41"/>
    </row>
    <row r="2427" spans="8:51" ht="12" customHeight="1" x14ac:dyDescent="0.25">
      <c r="T2427" s="41"/>
    </row>
    <row r="2428" spans="8:51" ht="12" customHeight="1" x14ac:dyDescent="0.25">
      <c r="H2428" s="41"/>
      <c r="T2428" s="41"/>
    </row>
    <row r="2429" spans="8:51" ht="12" customHeight="1" x14ac:dyDescent="0.25">
      <c r="T2429" s="41"/>
      <c r="AY2429" s="41"/>
    </row>
    <row r="2430" spans="8:51" ht="12" customHeight="1" x14ac:dyDescent="0.25">
      <c r="J2430" s="1"/>
      <c r="K2430" s="1"/>
      <c r="N2430" s="1"/>
      <c r="O2430" s="1"/>
      <c r="Q2430" s="1"/>
      <c r="R2430" s="1"/>
      <c r="T2430" s="14"/>
      <c r="W2430" s="5"/>
      <c r="X2430" s="5"/>
      <c r="Y2430" s="5"/>
    </row>
    <row r="2431" spans="8:51" ht="12" customHeight="1" x14ac:dyDescent="0.25">
      <c r="H2431" s="41"/>
      <c r="T2431" s="41"/>
    </row>
    <row r="2432" spans="8:51" ht="12" customHeight="1" x14ac:dyDescent="0.25">
      <c r="H2432" s="41"/>
      <c r="T2432" s="41"/>
    </row>
    <row r="2433" spans="8:20" ht="12" customHeight="1" x14ac:dyDescent="0.25">
      <c r="H2433" s="41"/>
      <c r="T2433" s="41"/>
    </row>
    <row r="2434" spans="8:20" ht="12" customHeight="1" x14ac:dyDescent="0.25">
      <c r="T2434" s="41"/>
    </row>
    <row r="2435" spans="8:20" ht="12" customHeight="1" x14ac:dyDescent="0.25">
      <c r="T2435" s="41"/>
    </row>
    <row r="2436" spans="8:20" ht="12" customHeight="1" x14ac:dyDescent="0.25">
      <c r="T2436" s="41"/>
    </row>
    <row r="2437" spans="8:20" ht="12" customHeight="1" x14ac:dyDescent="0.25">
      <c r="T2437" s="41"/>
    </row>
    <row r="2438" spans="8:20" ht="12" customHeight="1" x14ac:dyDescent="0.25">
      <c r="H2438" s="41"/>
      <c r="T2438" s="41"/>
    </row>
    <row r="2439" spans="8:20" ht="12" customHeight="1" x14ac:dyDescent="0.25">
      <c r="H2439" s="41"/>
      <c r="T2439" s="41"/>
    </row>
    <row r="2440" spans="8:20" ht="12" customHeight="1" x14ac:dyDescent="0.25">
      <c r="H2440" s="41"/>
      <c r="T2440" s="41"/>
    </row>
    <row r="2441" spans="8:20" ht="12" customHeight="1" x14ac:dyDescent="0.25">
      <c r="H2441" s="41"/>
      <c r="T2441" s="41"/>
    </row>
    <row r="2442" spans="8:20" ht="12" customHeight="1" x14ac:dyDescent="0.25">
      <c r="H2442" s="41"/>
      <c r="T2442" s="41"/>
    </row>
    <row r="2443" spans="8:20" ht="12" customHeight="1" x14ac:dyDescent="0.25">
      <c r="T2443" s="41"/>
    </row>
    <row r="2444" spans="8:20" ht="12" customHeight="1" x14ac:dyDescent="0.25">
      <c r="T2444" s="41"/>
    </row>
    <row r="2445" spans="8:20" ht="12" customHeight="1" x14ac:dyDescent="0.25">
      <c r="T2445" s="41"/>
    </row>
    <row r="2446" spans="8:20" ht="12" customHeight="1" x14ac:dyDescent="0.25">
      <c r="T2446" s="41"/>
    </row>
    <row r="2447" spans="8:20" ht="12" customHeight="1" x14ac:dyDescent="0.25">
      <c r="T2447" s="41"/>
    </row>
    <row r="2448" spans="8:20" ht="12" customHeight="1" x14ac:dyDescent="0.25">
      <c r="H2448" s="41"/>
      <c r="T2448" s="41"/>
    </row>
    <row r="2449" spans="8:20" ht="12" customHeight="1" x14ac:dyDescent="0.25">
      <c r="T2449" s="41"/>
    </row>
    <row r="2450" spans="8:20" ht="12" customHeight="1" x14ac:dyDescent="0.25">
      <c r="T2450" s="41"/>
    </row>
    <row r="2451" spans="8:20" ht="12" customHeight="1" x14ac:dyDescent="0.25">
      <c r="H2451" s="41"/>
      <c r="T2451" s="41"/>
    </row>
    <row r="2452" spans="8:20" ht="12" customHeight="1" x14ac:dyDescent="0.25">
      <c r="H2452" s="41"/>
      <c r="T2452" s="41"/>
    </row>
    <row r="2453" spans="8:20" ht="12" customHeight="1" x14ac:dyDescent="0.25">
      <c r="T2453" s="41"/>
    </row>
    <row r="2454" spans="8:20" ht="12" customHeight="1" x14ac:dyDescent="0.25">
      <c r="H2454" s="41"/>
      <c r="T2454" s="41"/>
    </row>
    <row r="2455" spans="8:20" ht="12" customHeight="1" x14ac:dyDescent="0.25">
      <c r="T2455" s="41"/>
    </row>
    <row r="2456" spans="8:20" ht="12" customHeight="1" x14ac:dyDescent="0.25">
      <c r="H2456" s="41"/>
      <c r="T2456" s="41"/>
    </row>
    <row r="2457" spans="8:20" ht="12" customHeight="1" x14ac:dyDescent="0.25">
      <c r="H2457" s="41"/>
      <c r="T2457" s="41"/>
    </row>
    <row r="2458" spans="8:20" ht="12" customHeight="1" x14ac:dyDescent="0.25">
      <c r="H2458" s="41"/>
      <c r="T2458" s="41"/>
    </row>
    <row r="2459" spans="8:20" ht="12" customHeight="1" x14ac:dyDescent="0.25">
      <c r="H2459" s="41"/>
      <c r="T2459" s="41"/>
    </row>
    <row r="2460" spans="8:20" ht="12" customHeight="1" x14ac:dyDescent="0.25">
      <c r="H2460" s="41"/>
      <c r="T2460" s="41"/>
    </row>
    <row r="2461" spans="8:20" ht="12" customHeight="1" x14ac:dyDescent="0.25">
      <c r="H2461" s="41"/>
      <c r="T2461" s="41"/>
    </row>
    <row r="2462" spans="8:20" ht="12" customHeight="1" x14ac:dyDescent="0.25">
      <c r="T2462" s="41"/>
    </row>
    <row r="2463" spans="8:20" ht="12" customHeight="1" x14ac:dyDescent="0.25">
      <c r="H2463" s="41"/>
      <c r="T2463" s="41"/>
    </row>
    <row r="2464" spans="8:20" ht="12" customHeight="1" x14ac:dyDescent="0.25">
      <c r="H2464" s="41"/>
      <c r="T2464" s="41"/>
    </row>
    <row r="2465" spans="8:49" ht="12" customHeight="1" x14ac:dyDescent="0.25">
      <c r="T2465" s="3"/>
    </row>
    <row r="2466" spans="8:49" ht="12" customHeight="1" x14ac:dyDescent="0.25">
      <c r="T2466" s="3"/>
    </row>
    <row r="2467" spans="8:49" ht="12" customHeight="1" x14ac:dyDescent="0.25">
      <c r="T2467" s="3"/>
    </row>
    <row r="2468" spans="8:49" ht="12" customHeight="1" x14ac:dyDescent="0.25">
      <c r="T2468" s="3"/>
      <c r="AW2468" s="41"/>
    </row>
    <row r="2469" spans="8:49" ht="12" customHeight="1" x14ac:dyDescent="0.25">
      <c r="T2469" s="3"/>
    </row>
    <row r="2470" spans="8:49" ht="12" customHeight="1" x14ac:dyDescent="0.25">
      <c r="T2470" s="3"/>
    </row>
    <row r="2471" spans="8:49" ht="12" customHeight="1" x14ac:dyDescent="0.25">
      <c r="T2471" s="3"/>
    </row>
    <row r="2472" spans="8:49" ht="12" customHeight="1" x14ac:dyDescent="0.25">
      <c r="T2472" s="3"/>
    </row>
    <row r="2473" spans="8:49" ht="12" customHeight="1" x14ac:dyDescent="0.25">
      <c r="H2473" s="41"/>
      <c r="T2473" s="3"/>
    </row>
    <row r="2474" spans="8:49" ht="12" customHeight="1" x14ac:dyDescent="0.25">
      <c r="T2474" s="3"/>
    </row>
    <row r="2475" spans="8:49" ht="12" customHeight="1" x14ac:dyDescent="0.25">
      <c r="T2475" s="3"/>
    </row>
    <row r="2476" spans="8:49" ht="12" customHeight="1" x14ac:dyDescent="0.25">
      <c r="T2476" s="3"/>
    </row>
    <row r="2477" spans="8:49" ht="12" customHeight="1" x14ac:dyDescent="0.25">
      <c r="T2477" s="3"/>
    </row>
    <row r="2478" spans="8:49" ht="12" customHeight="1" x14ac:dyDescent="0.25">
      <c r="T2478" s="3"/>
    </row>
    <row r="2479" spans="8:49" ht="12" customHeight="1" x14ac:dyDescent="0.25">
      <c r="T2479" s="3"/>
    </row>
    <row r="2480" spans="8:49" ht="12" customHeight="1" x14ac:dyDescent="0.25">
      <c r="T2480" s="3"/>
    </row>
    <row r="2481" spans="20:20" ht="12" customHeight="1" x14ac:dyDescent="0.25">
      <c r="T2481" s="3"/>
    </row>
    <row r="2482" spans="20:20" ht="12" customHeight="1" x14ac:dyDescent="0.25">
      <c r="T2482" s="3"/>
    </row>
    <row r="2483" spans="20:20" ht="12" customHeight="1" x14ac:dyDescent="0.25">
      <c r="T2483" s="3"/>
    </row>
    <row r="2484" spans="20:20" ht="12" customHeight="1" x14ac:dyDescent="0.25">
      <c r="T2484" s="3"/>
    </row>
    <row r="2485" spans="20:20" ht="12" customHeight="1" x14ac:dyDescent="0.25">
      <c r="T2485" s="3"/>
    </row>
    <row r="2486" spans="20:20" ht="12" customHeight="1" x14ac:dyDescent="0.25">
      <c r="T2486" s="3"/>
    </row>
    <row r="2487" spans="20:20" ht="12" customHeight="1" x14ac:dyDescent="0.25">
      <c r="T2487" s="3"/>
    </row>
    <row r="2488" spans="20:20" ht="12" customHeight="1" x14ac:dyDescent="0.25">
      <c r="T2488" s="3"/>
    </row>
    <row r="2489" spans="20:20" ht="12" customHeight="1" x14ac:dyDescent="0.25">
      <c r="T2489" s="3"/>
    </row>
    <row r="2490" spans="20:20" ht="12" customHeight="1" x14ac:dyDescent="0.25">
      <c r="T2490" s="3"/>
    </row>
    <row r="2491" spans="20:20" ht="12" customHeight="1" x14ac:dyDescent="0.25">
      <c r="T2491" s="3"/>
    </row>
    <row r="2492" spans="20:20" ht="12" customHeight="1" x14ac:dyDescent="0.25">
      <c r="T2492" s="3"/>
    </row>
    <row r="2493" spans="20:20" ht="12" customHeight="1" x14ac:dyDescent="0.25">
      <c r="T2493" s="3"/>
    </row>
    <row r="2494" spans="20:20" ht="12" customHeight="1" x14ac:dyDescent="0.25">
      <c r="T2494" s="3"/>
    </row>
    <row r="2495" spans="20:20" ht="12" customHeight="1" x14ac:dyDescent="0.25">
      <c r="T2495" s="3"/>
    </row>
    <row r="2496" spans="20:20" ht="12" customHeight="1" x14ac:dyDescent="0.25">
      <c r="T2496" s="3"/>
    </row>
    <row r="2497" spans="20:20" ht="12" customHeight="1" x14ac:dyDescent="0.25">
      <c r="T2497" s="3"/>
    </row>
    <row r="2498" spans="20:20" ht="12" customHeight="1" x14ac:dyDescent="0.25">
      <c r="T2498" s="3"/>
    </row>
    <row r="2499" spans="20:20" ht="12" customHeight="1" x14ac:dyDescent="0.25">
      <c r="T2499" s="3"/>
    </row>
    <row r="2500" spans="20:20" ht="12" customHeight="1" x14ac:dyDescent="0.25">
      <c r="T2500" s="3"/>
    </row>
    <row r="2501" spans="20:20" ht="12" customHeight="1" x14ac:dyDescent="0.25">
      <c r="T2501" s="3"/>
    </row>
    <row r="2502" spans="20:20" ht="12" customHeight="1" x14ac:dyDescent="0.25">
      <c r="T2502" s="3"/>
    </row>
    <row r="2503" spans="20:20" ht="12" customHeight="1" x14ac:dyDescent="0.25">
      <c r="T2503" s="3"/>
    </row>
    <row r="2504" spans="20:20" ht="12" customHeight="1" x14ac:dyDescent="0.25">
      <c r="T2504" s="3"/>
    </row>
    <row r="2505" spans="20:20" ht="12" customHeight="1" x14ac:dyDescent="0.25">
      <c r="T2505" s="3"/>
    </row>
    <row r="2506" spans="20:20" ht="12" customHeight="1" x14ac:dyDescent="0.25">
      <c r="T2506" s="3"/>
    </row>
    <row r="2507" spans="20:20" ht="12" customHeight="1" x14ac:dyDescent="0.25">
      <c r="T2507" s="3"/>
    </row>
    <row r="2508" spans="20:20" ht="12" customHeight="1" x14ac:dyDescent="0.25">
      <c r="T2508" s="3"/>
    </row>
    <row r="2509" spans="20:20" ht="12" customHeight="1" x14ac:dyDescent="0.25">
      <c r="T2509" s="3"/>
    </row>
    <row r="2510" spans="20:20" ht="12" customHeight="1" x14ac:dyDescent="0.25">
      <c r="T2510" s="3"/>
    </row>
    <row r="2511" spans="20:20" ht="12" customHeight="1" x14ac:dyDescent="0.25">
      <c r="T2511" s="3"/>
    </row>
    <row r="2512" spans="20:20" ht="12" customHeight="1" x14ac:dyDescent="0.25">
      <c r="T2512" s="3"/>
    </row>
    <row r="2513" spans="20:46" ht="12" customHeight="1" x14ac:dyDescent="0.25">
      <c r="T2513" s="3"/>
    </row>
    <row r="2514" spans="20:46" ht="12" customHeight="1" x14ac:dyDescent="0.25">
      <c r="T2514" s="3"/>
    </row>
    <row r="2515" spans="20:46" ht="12" customHeight="1" x14ac:dyDescent="0.25">
      <c r="T2515" s="3"/>
    </row>
    <row r="2516" spans="20:46" ht="12" customHeight="1" x14ac:dyDescent="0.25">
      <c r="T2516" s="3"/>
    </row>
    <row r="2517" spans="20:46" ht="12" customHeight="1" x14ac:dyDescent="0.25">
      <c r="T2517" s="3"/>
      <c r="AT2517" s="41"/>
    </row>
    <row r="2518" spans="20:46" ht="12" customHeight="1" x14ac:dyDescent="0.25">
      <c r="T2518" s="3"/>
    </row>
    <row r="2519" spans="20:46" ht="12" customHeight="1" x14ac:dyDescent="0.25">
      <c r="T2519" s="3"/>
    </row>
    <row r="2520" spans="20:46" ht="12" customHeight="1" x14ac:dyDescent="0.25">
      <c r="T2520" s="3"/>
    </row>
    <row r="2521" spans="20:46" ht="12" customHeight="1" x14ac:dyDescent="0.25">
      <c r="T2521" s="3"/>
    </row>
    <row r="2522" spans="20:46" ht="12" customHeight="1" x14ac:dyDescent="0.25">
      <c r="T2522" s="3"/>
    </row>
    <row r="2523" spans="20:46" ht="12" customHeight="1" x14ac:dyDescent="0.25">
      <c r="T2523" s="3"/>
    </row>
    <row r="2524" spans="20:46" ht="12" customHeight="1" x14ac:dyDescent="0.25">
      <c r="T2524" s="3"/>
    </row>
    <row r="2525" spans="20:46" ht="12" customHeight="1" x14ac:dyDescent="0.25">
      <c r="T2525" s="3"/>
    </row>
    <row r="2526" spans="20:46" ht="12" customHeight="1" x14ac:dyDescent="0.25">
      <c r="T2526" s="3"/>
    </row>
    <row r="2527" spans="20:46" ht="12" customHeight="1" x14ac:dyDescent="0.25">
      <c r="T2527" s="3"/>
    </row>
    <row r="2528" spans="20:46" ht="12" customHeight="1" x14ac:dyDescent="0.25">
      <c r="T2528" s="3"/>
    </row>
    <row r="2529" spans="20:20" ht="12" customHeight="1" x14ac:dyDescent="0.25">
      <c r="T2529" s="3"/>
    </row>
    <row r="2530" spans="20:20" ht="12" customHeight="1" x14ac:dyDescent="0.25">
      <c r="T2530" s="3"/>
    </row>
    <row r="2531" spans="20:20" ht="12" customHeight="1" x14ac:dyDescent="0.25">
      <c r="T2531" s="3"/>
    </row>
    <row r="2532" spans="20:20" ht="12" customHeight="1" x14ac:dyDescent="0.25">
      <c r="T2532" s="3"/>
    </row>
    <row r="2533" spans="20:20" ht="12" customHeight="1" x14ac:dyDescent="0.25">
      <c r="T2533" s="3"/>
    </row>
    <row r="2534" spans="20:20" ht="12" customHeight="1" x14ac:dyDescent="0.25">
      <c r="T2534" s="3"/>
    </row>
    <row r="2535" spans="20:20" ht="12" customHeight="1" x14ac:dyDescent="0.25">
      <c r="T2535" s="3"/>
    </row>
    <row r="2536" spans="20:20" ht="12" customHeight="1" x14ac:dyDescent="0.25">
      <c r="T2536" s="3"/>
    </row>
    <row r="2537" spans="20:20" ht="12" customHeight="1" x14ac:dyDescent="0.25">
      <c r="T2537" s="3"/>
    </row>
    <row r="2538" spans="20:20" ht="12" customHeight="1" x14ac:dyDescent="0.25">
      <c r="T2538" s="3"/>
    </row>
    <row r="2539" spans="20:20" ht="12" customHeight="1" x14ac:dyDescent="0.25">
      <c r="T2539" s="3"/>
    </row>
    <row r="2540" spans="20:20" ht="12" customHeight="1" x14ac:dyDescent="0.25">
      <c r="T2540" s="3"/>
    </row>
    <row r="2541" spans="20:20" ht="12" customHeight="1" x14ac:dyDescent="0.25">
      <c r="T2541" s="3"/>
    </row>
    <row r="2542" spans="20:20" ht="12" customHeight="1" x14ac:dyDescent="0.25">
      <c r="T2542" s="3"/>
    </row>
    <row r="2543" spans="20:20" ht="12" customHeight="1" x14ac:dyDescent="0.25">
      <c r="T2543" s="3"/>
    </row>
    <row r="2544" spans="20:20" ht="12" customHeight="1" x14ac:dyDescent="0.25">
      <c r="T2544" s="3"/>
    </row>
    <row r="2545" spans="8:49" ht="12" customHeight="1" x14ac:dyDescent="0.25">
      <c r="T2545" s="3"/>
    </row>
    <row r="2546" spans="8:49" ht="12" customHeight="1" x14ac:dyDescent="0.25">
      <c r="T2546" s="3"/>
    </row>
    <row r="2547" spans="8:49" ht="12" customHeight="1" x14ac:dyDescent="0.25">
      <c r="T2547" s="3"/>
    </row>
    <row r="2548" spans="8:49" ht="12" customHeight="1" x14ac:dyDescent="0.25">
      <c r="T2548" s="3"/>
    </row>
    <row r="2549" spans="8:49" ht="12" customHeight="1" x14ac:dyDescent="0.25">
      <c r="H2549" s="41"/>
      <c r="T2549" s="41"/>
      <c r="W2549" s="5"/>
      <c r="X2549" s="5"/>
      <c r="Y2549" s="5"/>
      <c r="Z2549" s="5"/>
      <c r="AT2549" s="41"/>
    </row>
    <row r="2550" spans="8:49" ht="12" customHeight="1" x14ac:dyDescent="0.25">
      <c r="T2550" s="41"/>
      <c r="W2550" s="5"/>
      <c r="X2550" s="5"/>
      <c r="Y2550" s="5"/>
      <c r="Z2550" s="5"/>
      <c r="AT2550" s="41"/>
    </row>
    <row r="2551" spans="8:49" ht="12" customHeight="1" x14ac:dyDescent="0.25">
      <c r="T2551" s="41"/>
      <c r="W2551" s="5"/>
      <c r="X2551" s="5"/>
      <c r="Y2551" s="5"/>
      <c r="Z2551" s="5"/>
    </row>
    <row r="2552" spans="8:49" ht="12" customHeight="1" x14ac:dyDescent="0.25">
      <c r="T2552" s="41"/>
      <c r="W2552" s="5"/>
      <c r="X2552" s="5"/>
      <c r="Y2552" s="5"/>
      <c r="Z2552" s="5"/>
    </row>
    <row r="2553" spans="8:49" ht="12" customHeight="1" x14ac:dyDescent="0.25">
      <c r="H2553" s="41"/>
      <c r="T2553" s="41"/>
      <c r="W2553" s="5"/>
      <c r="X2553" s="5"/>
      <c r="Y2553" s="5"/>
      <c r="Z2553" s="5"/>
      <c r="AT2553" s="41"/>
      <c r="AW2553" s="24"/>
    </row>
    <row r="2554" spans="8:49" ht="12" customHeight="1" x14ac:dyDescent="0.25">
      <c r="T2554" s="41"/>
      <c r="W2554" s="5"/>
      <c r="X2554" s="5"/>
      <c r="Y2554" s="5"/>
      <c r="Z2554" s="5"/>
    </row>
    <row r="2555" spans="8:49" ht="12" customHeight="1" x14ac:dyDescent="0.25">
      <c r="H2555" s="41"/>
      <c r="T2555" s="41"/>
      <c r="W2555" s="5"/>
      <c r="X2555" s="5"/>
      <c r="Y2555" s="5"/>
      <c r="Z2555" s="5"/>
      <c r="AT2555" s="41"/>
    </row>
    <row r="2556" spans="8:49" ht="12" customHeight="1" x14ac:dyDescent="0.25">
      <c r="T2556" s="41"/>
      <c r="W2556" s="5"/>
      <c r="X2556" s="5"/>
      <c r="Y2556" s="5"/>
      <c r="Z2556" s="5"/>
    </row>
    <row r="2557" spans="8:49" ht="12" customHeight="1" x14ac:dyDescent="0.25">
      <c r="T2557" s="41"/>
      <c r="W2557" s="5"/>
      <c r="X2557" s="5"/>
      <c r="Y2557" s="5"/>
      <c r="Z2557" s="5"/>
    </row>
    <row r="2558" spans="8:49" ht="12" customHeight="1" x14ac:dyDescent="0.25">
      <c r="H2558" s="41"/>
      <c r="T2558" s="41"/>
      <c r="W2558" s="5"/>
      <c r="X2558" s="5"/>
      <c r="Y2558" s="5"/>
      <c r="Z2558" s="5"/>
    </row>
    <row r="2559" spans="8:49" ht="12" customHeight="1" x14ac:dyDescent="0.25">
      <c r="H2559" s="41"/>
      <c r="T2559" s="41"/>
      <c r="W2559" s="5"/>
      <c r="X2559" s="5"/>
      <c r="Y2559" s="5"/>
      <c r="Z2559" s="5"/>
      <c r="AT2559" s="41"/>
    </row>
    <row r="2560" spans="8:49" ht="12" customHeight="1" x14ac:dyDescent="0.25">
      <c r="T2560" s="41"/>
      <c r="W2560" s="5"/>
      <c r="X2560" s="5"/>
      <c r="Y2560" s="5"/>
      <c r="Z2560" s="5"/>
    </row>
    <row r="2561" spans="8:49" ht="12" customHeight="1" x14ac:dyDescent="0.25">
      <c r="T2561" s="41"/>
      <c r="W2561" s="5"/>
      <c r="X2561" s="5"/>
      <c r="Y2561" s="5"/>
      <c r="Z2561" s="5"/>
      <c r="AB2561" s="28"/>
      <c r="AT2561" s="41"/>
    </row>
    <row r="2562" spans="8:49" ht="12" customHeight="1" x14ac:dyDescent="0.25">
      <c r="T2562" s="41"/>
      <c r="W2562" s="5"/>
      <c r="X2562" s="5"/>
      <c r="Y2562" s="5"/>
      <c r="Z2562" s="5"/>
    </row>
    <row r="2563" spans="8:49" ht="12" customHeight="1" x14ac:dyDescent="0.25">
      <c r="H2563" s="41"/>
      <c r="T2563" s="41"/>
      <c r="W2563" s="5"/>
      <c r="X2563" s="5"/>
      <c r="Y2563" s="5"/>
      <c r="Z2563" s="5"/>
    </row>
    <row r="2564" spans="8:49" ht="12" customHeight="1" x14ac:dyDescent="0.25">
      <c r="T2564" s="41"/>
      <c r="W2564" s="5"/>
      <c r="X2564" s="5"/>
      <c r="Y2564" s="5"/>
      <c r="Z2564" s="5"/>
    </row>
    <row r="2565" spans="8:49" ht="12" customHeight="1" x14ac:dyDescent="0.25">
      <c r="H2565" s="41"/>
      <c r="T2565" s="41"/>
      <c r="W2565" s="5"/>
      <c r="X2565" s="5"/>
      <c r="Y2565" s="5"/>
      <c r="Z2565" s="5"/>
      <c r="AW2565" s="24"/>
    </row>
    <row r="2566" spans="8:49" ht="12" customHeight="1" x14ac:dyDescent="0.25">
      <c r="H2566" s="41"/>
      <c r="T2566" s="41"/>
      <c r="W2566" s="5"/>
      <c r="X2566" s="5"/>
      <c r="Y2566" s="5"/>
      <c r="Z2566" s="5"/>
    </row>
    <row r="2567" spans="8:49" ht="12" customHeight="1" x14ac:dyDescent="0.25">
      <c r="H2567" s="41"/>
      <c r="T2567" s="41"/>
      <c r="W2567" s="5"/>
      <c r="X2567" s="5"/>
      <c r="Y2567" s="5"/>
      <c r="Z2567" s="5"/>
    </row>
    <row r="2568" spans="8:49" ht="12" customHeight="1" x14ac:dyDescent="0.25">
      <c r="T2568" s="41"/>
      <c r="W2568" s="5"/>
      <c r="X2568" s="5"/>
      <c r="Y2568" s="5"/>
      <c r="Z2568" s="5"/>
      <c r="AT2568" s="41"/>
    </row>
    <row r="2569" spans="8:49" ht="12" customHeight="1" x14ac:dyDescent="0.25">
      <c r="T2569" s="41"/>
      <c r="W2569" s="5"/>
      <c r="X2569" s="5"/>
      <c r="Y2569" s="5"/>
      <c r="Z2569" s="5"/>
    </row>
    <row r="2570" spans="8:49" ht="12" customHeight="1" x14ac:dyDescent="0.25">
      <c r="T2570" s="41"/>
      <c r="W2570" s="5"/>
      <c r="X2570" s="5"/>
      <c r="Y2570" s="5"/>
      <c r="Z2570" s="5"/>
    </row>
    <row r="2571" spans="8:49" ht="12" customHeight="1" x14ac:dyDescent="0.25">
      <c r="T2571" s="41"/>
      <c r="W2571" s="5"/>
      <c r="X2571" s="5"/>
      <c r="Y2571" s="5"/>
      <c r="Z2571" s="5"/>
    </row>
    <row r="2572" spans="8:49" ht="12" customHeight="1" x14ac:dyDescent="0.25">
      <c r="H2572" s="41"/>
      <c r="T2572" s="41"/>
      <c r="W2572" s="5"/>
      <c r="X2572" s="5"/>
      <c r="Y2572" s="5"/>
      <c r="Z2572" s="5"/>
    </row>
    <row r="2573" spans="8:49" ht="12" customHeight="1" x14ac:dyDescent="0.25">
      <c r="T2573" s="41"/>
      <c r="W2573" s="5"/>
      <c r="X2573" s="5"/>
      <c r="Y2573" s="5"/>
      <c r="Z2573" s="5"/>
    </row>
    <row r="2574" spans="8:49" ht="12" customHeight="1" x14ac:dyDescent="0.25">
      <c r="T2574" s="41"/>
      <c r="W2574" s="5"/>
      <c r="X2574" s="5"/>
      <c r="Y2574" s="5"/>
      <c r="Z2574" s="5"/>
    </row>
    <row r="2575" spans="8:49" ht="12" customHeight="1" x14ac:dyDescent="0.25">
      <c r="T2575" s="41"/>
      <c r="W2575" s="5"/>
      <c r="X2575" s="5"/>
      <c r="Y2575" s="5"/>
      <c r="Z2575" s="5"/>
    </row>
    <row r="2576" spans="8:49" ht="12" customHeight="1" x14ac:dyDescent="0.25">
      <c r="T2576" s="41"/>
      <c r="W2576" s="5"/>
      <c r="X2576" s="5"/>
      <c r="Y2576" s="5"/>
      <c r="Z2576" s="5"/>
    </row>
    <row r="2577" spans="8:49" ht="12" customHeight="1" x14ac:dyDescent="0.25">
      <c r="H2577" s="41"/>
      <c r="T2577" s="41"/>
      <c r="W2577" s="5"/>
      <c r="X2577" s="5"/>
      <c r="Y2577" s="5"/>
      <c r="Z2577" s="5"/>
    </row>
    <row r="2578" spans="8:49" ht="12" customHeight="1" x14ac:dyDescent="0.25">
      <c r="T2578" s="41"/>
      <c r="W2578" s="5"/>
      <c r="X2578" s="5"/>
      <c r="Y2578" s="5"/>
    </row>
    <row r="2579" spans="8:49" ht="12" customHeight="1" x14ac:dyDescent="0.25">
      <c r="T2579" s="41"/>
      <c r="W2579" s="5"/>
      <c r="X2579" s="5"/>
      <c r="Y2579" s="5"/>
      <c r="Z2579" s="5"/>
    </row>
    <row r="2580" spans="8:49" ht="12" customHeight="1" x14ac:dyDescent="0.25">
      <c r="H2580" s="41"/>
      <c r="T2580" s="41"/>
      <c r="W2580" s="5"/>
      <c r="X2580" s="5"/>
      <c r="Y2580" s="5"/>
      <c r="Z2580" s="5"/>
      <c r="AT2580" s="41"/>
      <c r="AW2580" s="24"/>
    </row>
    <row r="2581" spans="8:49" ht="12" customHeight="1" x14ac:dyDescent="0.25">
      <c r="T2581" s="41"/>
      <c r="W2581" s="5"/>
      <c r="X2581" s="5"/>
      <c r="Y2581" s="5"/>
      <c r="Z2581" s="5"/>
      <c r="AT2581" s="41"/>
    </row>
    <row r="2582" spans="8:49" ht="12" customHeight="1" x14ac:dyDescent="0.25">
      <c r="T2582" s="41"/>
      <c r="W2582" s="5"/>
      <c r="X2582" s="5"/>
      <c r="Y2582" s="5"/>
      <c r="Z2582" s="5"/>
    </row>
    <row r="2583" spans="8:49" ht="12" customHeight="1" x14ac:dyDescent="0.25">
      <c r="T2583" s="41"/>
      <c r="W2583" s="5"/>
      <c r="X2583" s="5"/>
      <c r="Y2583" s="5"/>
      <c r="Z2583" s="5"/>
    </row>
    <row r="2584" spans="8:49" ht="12" customHeight="1" x14ac:dyDescent="0.25">
      <c r="T2584" s="41"/>
      <c r="W2584" s="5"/>
      <c r="X2584" s="5"/>
      <c r="Y2584" s="5"/>
      <c r="Z2584" s="5"/>
    </row>
    <row r="2585" spans="8:49" ht="12" customHeight="1" x14ac:dyDescent="0.25">
      <c r="T2585" s="41"/>
      <c r="W2585" s="5"/>
      <c r="X2585" s="5"/>
      <c r="Y2585" s="5"/>
      <c r="Z2585" s="5"/>
    </row>
    <row r="2586" spans="8:49" ht="12" customHeight="1" x14ac:dyDescent="0.25">
      <c r="T2586" s="41"/>
      <c r="W2586" s="5"/>
      <c r="X2586" s="5"/>
      <c r="Y2586" s="5"/>
      <c r="Z2586" s="5"/>
    </row>
    <row r="2587" spans="8:49" ht="12" customHeight="1" x14ac:dyDescent="0.25">
      <c r="T2587" s="41"/>
      <c r="W2587" s="5"/>
      <c r="X2587" s="5"/>
      <c r="Y2587" s="5"/>
      <c r="Z2587" s="5"/>
    </row>
    <row r="2588" spans="8:49" ht="12" customHeight="1" x14ac:dyDescent="0.25">
      <c r="H2588" s="41"/>
      <c r="T2588" s="41"/>
      <c r="W2588" s="5"/>
      <c r="X2588" s="5"/>
      <c r="Y2588" s="5"/>
      <c r="Z2588" s="5"/>
      <c r="AW2588" s="41"/>
    </row>
    <row r="2589" spans="8:49" ht="12" customHeight="1" x14ac:dyDescent="0.25">
      <c r="T2589" s="41"/>
      <c r="W2589" s="5"/>
      <c r="X2589" s="5"/>
      <c r="Y2589" s="5"/>
      <c r="Z2589" s="5"/>
    </row>
    <row r="2590" spans="8:49" ht="12" customHeight="1" x14ac:dyDescent="0.25">
      <c r="H2590" s="41"/>
      <c r="T2590" s="41"/>
      <c r="W2590" s="5"/>
      <c r="X2590" s="5"/>
      <c r="Y2590" s="5"/>
      <c r="Z2590" s="5"/>
      <c r="AT2590" s="41"/>
    </row>
    <row r="2591" spans="8:49" ht="12" customHeight="1" x14ac:dyDescent="0.25">
      <c r="T2591" s="41"/>
      <c r="W2591" s="5"/>
      <c r="X2591" s="5"/>
      <c r="Y2591" s="5"/>
    </row>
    <row r="2592" spans="8:49" ht="12" customHeight="1" x14ac:dyDescent="0.25">
      <c r="T2592" s="41"/>
      <c r="W2592" s="5"/>
      <c r="X2592" s="5"/>
      <c r="Y2592" s="5"/>
      <c r="Z2592" s="5"/>
    </row>
    <row r="2593" spans="8:49" ht="12" customHeight="1" x14ac:dyDescent="0.25">
      <c r="H2593" s="41"/>
      <c r="T2593" s="41"/>
      <c r="W2593" s="5"/>
      <c r="X2593" s="5"/>
      <c r="Y2593" s="5"/>
      <c r="Z2593" s="5"/>
    </row>
    <row r="2594" spans="8:49" ht="12" customHeight="1" x14ac:dyDescent="0.25">
      <c r="H2594" s="41"/>
      <c r="T2594" s="41"/>
      <c r="W2594" s="5"/>
      <c r="X2594" s="5"/>
      <c r="Y2594" s="5"/>
      <c r="Z2594" s="5"/>
    </row>
    <row r="2595" spans="8:49" ht="12" customHeight="1" x14ac:dyDescent="0.25">
      <c r="T2595" s="41"/>
      <c r="W2595" s="5"/>
      <c r="X2595" s="5"/>
      <c r="Y2595" s="5"/>
      <c r="Z2595" s="5"/>
      <c r="AT2595" s="41"/>
      <c r="AW2595" s="24"/>
    </row>
    <row r="2596" spans="8:49" ht="12" customHeight="1" x14ac:dyDescent="0.25">
      <c r="T2596" s="41"/>
      <c r="W2596" s="5"/>
      <c r="X2596" s="5"/>
      <c r="Y2596" s="5"/>
      <c r="Z2596" s="5"/>
    </row>
    <row r="2597" spans="8:49" ht="12" customHeight="1" x14ac:dyDescent="0.25">
      <c r="T2597" s="41"/>
      <c r="W2597" s="5"/>
      <c r="X2597" s="5"/>
      <c r="Y2597" s="5"/>
      <c r="Z2597" s="5"/>
    </row>
    <row r="2598" spans="8:49" ht="12" customHeight="1" x14ac:dyDescent="0.25">
      <c r="T2598" s="41"/>
      <c r="W2598" s="5"/>
      <c r="X2598" s="5"/>
      <c r="Y2598" s="5"/>
      <c r="Z2598" s="5"/>
    </row>
    <row r="2599" spans="8:49" ht="12" customHeight="1" x14ac:dyDescent="0.25">
      <c r="T2599" s="41"/>
      <c r="W2599" s="5"/>
      <c r="X2599" s="5"/>
      <c r="Y2599" s="5"/>
      <c r="Z2599" s="5"/>
      <c r="AT2599" s="41"/>
    </row>
    <row r="2600" spans="8:49" ht="12" customHeight="1" x14ac:dyDescent="0.25">
      <c r="H2600" s="41"/>
      <c r="T2600" s="41"/>
      <c r="W2600" s="5"/>
      <c r="X2600" s="5"/>
      <c r="Y2600" s="5"/>
      <c r="Z2600" s="5"/>
    </row>
    <row r="2601" spans="8:49" ht="12" customHeight="1" x14ac:dyDescent="0.25">
      <c r="T2601" s="41"/>
      <c r="W2601" s="5"/>
      <c r="X2601" s="5"/>
      <c r="Y2601" s="5"/>
      <c r="Z2601" s="5"/>
    </row>
    <row r="2602" spans="8:49" ht="12" customHeight="1" x14ac:dyDescent="0.25">
      <c r="T2602" s="41"/>
      <c r="W2602" s="5"/>
      <c r="X2602" s="5"/>
      <c r="Y2602" s="5"/>
      <c r="Z2602" s="5"/>
    </row>
    <row r="2603" spans="8:49" ht="12" customHeight="1" x14ac:dyDescent="0.25">
      <c r="H2603" s="41"/>
      <c r="T2603" s="41"/>
      <c r="W2603" s="5"/>
      <c r="X2603" s="5"/>
      <c r="Y2603" s="5"/>
    </row>
    <row r="2604" spans="8:49" ht="12" customHeight="1" x14ac:dyDescent="0.25">
      <c r="T2604" s="41"/>
      <c r="W2604" s="5"/>
      <c r="X2604" s="5"/>
      <c r="Y2604" s="5"/>
      <c r="AT2604" s="41"/>
    </row>
    <row r="2605" spans="8:49" ht="12" customHeight="1" x14ac:dyDescent="0.25">
      <c r="H2605" s="41"/>
      <c r="T2605" s="41"/>
      <c r="W2605" s="5"/>
      <c r="X2605" s="5"/>
      <c r="Y2605" s="5"/>
      <c r="Z2605" s="5"/>
    </row>
    <row r="2606" spans="8:49" ht="12" customHeight="1" x14ac:dyDescent="0.25">
      <c r="H2606" s="41"/>
      <c r="T2606" s="41"/>
      <c r="W2606" s="5"/>
      <c r="X2606" s="5"/>
      <c r="Y2606" s="5"/>
      <c r="Z2606" s="5"/>
    </row>
    <row r="2607" spans="8:49" ht="12" customHeight="1" x14ac:dyDescent="0.25">
      <c r="T2607" s="41"/>
      <c r="W2607" s="5"/>
      <c r="X2607" s="5"/>
      <c r="Y2607" s="5"/>
      <c r="AT2607" s="41"/>
    </row>
    <row r="2608" spans="8:49" ht="12" customHeight="1" x14ac:dyDescent="0.25">
      <c r="T2608" s="41"/>
      <c r="W2608" s="5"/>
      <c r="X2608" s="5"/>
      <c r="Y2608" s="5"/>
      <c r="Z2608" s="5"/>
    </row>
    <row r="2609" spans="8:49" ht="12" customHeight="1" x14ac:dyDescent="0.25">
      <c r="T2609" s="41"/>
      <c r="W2609" s="5"/>
      <c r="X2609" s="5"/>
      <c r="Y2609" s="5"/>
      <c r="Z2609" s="5"/>
    </row>
    <row r="2610" spans="8:49" ht="12" customHeight="1" x14ac:dyDescent="0.25">
      <c r="T2610" s="41"/>
      <c r="W2610" s="5"/>
      <c r="X2610" s="5"/>
      <c r="Y2610" s="5"/>
      <c r="Z2610" s="5"/>
      <c r="AT2610" s="41"/>
    </row>
    <row r="2611" spans="8:49" ht="12" customHeight="1" x14ac:dyDescent="0.25">
      <c r="H2611" s="41"/>
      <c r="T2611" s="41"/>
      <c r="W2611" s="5"/>
      <c r="X2611" s="5"/>
      <c r="Y2611" s="5"/>
      <c r="Z2611" s="5"/>
    </row>
    <row r="2612" spans="8:49" ht="12" customHeight="1" x14ac:dyDescent="0.25">
      <c r="T2612" s="41"/>
      <c r="W2612" s="5"/>
      <c r="X2612" s="5"/>
      <c r="Y2612" s="5"/>
      <c r="AT2612" s="41"/>
      <c r="AW2612" s="28"/>
    </row>
    <row r="2613" spans="8:49" ht="12" customHeight="1" x14ac:dyDescent="0.25">
      <c r="H2613" s="41"/>
      <c r="T2613" s="41"/>
      <c r="W2613" s="5"/>
      <c r="X2613" s="5"/>
      <c r="Y2613" s="5"/>
      <c r="Z2613" s="5"/>
    </row>
    <row r="2614" spans="8:49" ht="12" customHeight="1" x14ac:dyDescent="0.25">
      <c r="H2614" s="41"/>
      <c r="T2614" s="41"/>
      <c r="W2614" s="5"/>
      <c r="X2614" s="5"/>
      <c r="Y2614" s="5"/>
      <c r="Z2614" s="5"/>
    </row>
    <row r="2615" spans="8:49" ht="12" customHeight="1" x14ac:dyDescent="0.25">
      <c r="T2615" s="41"/>
      <c r="W2615" s="5"/>
      <c r="X2615" s="5"/>
      <c r="Y2615" s="5"/>
      <c r="Z2615" s="5"/>
    </row>
    <row r="2616" spans="8:49" ht="12" customHeight="1" x14ac:dyDescent="0.25">
      <c r="H2616" s="41"/>
      <c r="T2616" s="41"/>
      <c r="W2616" s="5"/>
      <c r="X2616" s="5"/>
      <c r="Y2616" s="5"/>
    </row>
    <row r="2617" spans="8:49" ht="12" customHeight="1" x14ac:dyDescent="0.25">
      <c r="H2617" s="41"/>
      <c r="T2617" s="41"/>
      <c r="W2617" s="5"/>
      <c r="X2617" s="5"/>
      <c r="Y2617" s="5"/>
      <c r="Z2617" s="5"/>
    </row>
    <row r="2618" spans="8:49" ht="12" customHeight="1" x14ac:dyDescent="0.25">
      <c r="T2618" s="41"/>
      <c r="W2618" s="5"/>
      <c r="X2618" s="5"/>
      <c r="Y2618" s="5"/>
      <c r="Z2618" s="5"/>
      <c r="AT2618" s="41"/>
    </row>
    <row r="2619" spans="8:49" ht="12" customHeight="1" x14ac:dyDescent="0.25">
      <c r="T2619" s="41"/>
      <c r="W2619" s="5"/>
      <c r="X2619" s="5"/>
      <c r="Y2619" s="5"/>
      <c r="Z2619" s="5"/>
    </row>
    <row r="2620" spans="8:49" ht="12" customHeight="1" x14ac:dyDescent="0.25">
      <c r="T2620" s="41"/>
      <c r="W2620" s="5"/>
      <c r="X2620" s="5"/>
      <c r="Y2620" s="5"/>
      <c r="Z2620" s="5"/>
    </row>
    <row r="2621" spans="8:49" ht="12" customHeight="1" x14ac:dyDescent="0.25">
      <c r="T2621" s="41"/>
      <c r="W2621" s="5"/>
      <c r="X2621" s="5"/>
      <c r="Y2621" s="5"/>
      <c r="Z2621" s="5"/>
    </row>
    <row r="2622" spans="8:49" ht="12" customHeight="1" x14ac:dyDescent="0.25">
      <c r="T2622" s="41"/>
      <c r="W2622" s="5"/>
      <c r="X2622" s="5"/>
      <c r="Y2622" s="5"/>
      <c r="Z2622" s="5"/>
    </row>
    <row r="2623" spans="8:49" ht="12" customHeight="1" x14ac:dyDescent="0.25">
      <c r="T2623" s="41"/>
      <c r="W2623" s="5"/>
      <c r="X2623" s="5"/>
      <c r="Y2623" s="5"/>
      <c r="Z2623" s="5"/>
    </row>
    <row r="2624" spans="8:49" ht="12" customHeight="1" x14ac:dyDescent="0.25">
      <c r="T2624" s="41"/>
      <c r="W2624" s="5"/>
      <c r="X2624" s="5"/>
      <c r="Y2624" s="5"/>
      <c r="Z2624" s="5"/>
      <c r="AT2624" s="41"/>
    </row>
    <row r="2625" spans="8:49" ht="12" customHeight="1" x14ac:dyDescent="0.25">
      <c r="H2625" s="41"/>
      <c r="T2625" s="41"/>
      <c r="W2625" s="5"/>
      <c r="X2625" s="5"/>
      <c r="Y2625" s="5"/>
      <c r="Z2625" s="5"/>
      <c r="AT2625" s="41"/>
      <c r="AW2625" s="24"/>
    </row>
    <row r="2626" spans="8:49" ht="12" customHeight="1" x14ac:dyDescent="0.25">
      <c r="H2626" s="41"/>
      <c r="T2626" s="41"/>
      <c r="W2626" s="5"/>
      <c r="X2626" s="5"/>
      <c r="Y2626" s="5"/>
    </row>
    <row r="2627" spans="8:49" ht="12" customHeight="1" x14ac:dyDescent="0.25">
      <c r="T2627" s="41"/>
      <c r="W2627" s="5"/>
      <c r="X2627" s="5"/>
      <c r="Y2627" s="5"/>
      <c r="Z2627" s="5"/>
    </row>
    <row r="2628" spans="8:49" ht="12" customHeight="1" x14ac:dyDescent="0.25">
      <c r="T2628" s="41"/>
      <c r="W2628" s="5"/>
      <c r="X2628" s="5"/>
      <c r="Y2628" s="5"/>
      <c r="Z2628" s="5"/>
    </row>
    <row r="2629" spans="8:49" ht="12" customHeight="1" x14ac:dyDescent="0.25">
      <c r="H2629" s="41"/>
      <c r="T2629" s="41"/>
      <c r="W2629" s="5"/>
      <c r="X2629" s="5"/>
      <c r="Y2629" s="5"/>
      <c r="Z2629" s="5"/>
      <c r="AW2629" s="41"/>
    </row>
    <row r="2630" spans="8:49" ht="12" customHeight="1" x14ac:dyDescent="0.25">
      <c r="H2630" s="41"/>
      <c r="T2630" s="41"/>
      <c r="W2630" s="5"/>
      <c r="X2630" s="5"/>
      <c r="Y2630" s="5"/>
    </row>
    <row r="2631" spans="8:49" ht="12" customHeight="1" x14ac:dyDescent="0.25">
      <c r="T2631" s="41"/>
      <c r="W2631" s="5"/>
      <c r="X2631" s="5"/>
      <c r="Y2631" s="5"/>
      <c r="Z2631" s="5"/>
    </row>
    <row r="2632" spans="8:49" ht="12" customHeight="1" x14ac:dyDescent="0.25">
      <c r="H2632" s="41"/>
      <c r="T2632" s="41"/>
      <c r="W2632" s="5"/>
      <c r="X2632" s="5"/>
      <c r="Y2632" s="5"/>
      <c r="Z2632" s="5"/>
    </row>
    <row r="2633" spans="8:49" ht="12" customHeight="1" x14ac:dyDescent="0.25">
      <c r="T2633" s="41"/>
      <c r="W2633" s="5"/>
      <c r="X2633" s="5"/>
      <c r="Y2633" s="5"/>
      <c r="Z2633" s="5"/>
    </row>
    <row r="2634" spans="8:49" ht="12" customHeight="1" x14ac:dyDescent="0.25">
      <c r="T2634" s="41"/>
      <c r="W2634" s="5"/>
      <c r="X2634" s="5"/>
      <c r="Y2634" s="5"/>
      <c r="Z2634" s="5"/>
    </row>
    <row r="2635" spans="8:49" ht="12" customHeight="1" x14ac:dyDescent="0.25">
      <c r="T2635" s="41"/>
      <c r="W2635" s="5"/>
      <c r="X2635" s="5"/>
      <c r="Y2635" s="5"/>
      <c r="Z2635" s="5"/>
    </row>
    <row r="2636" spans="8:49" ht="12" customHeight="1" x14ac:dyDescent="0.25">
      <c r="T2636" s="41"/>
      <c r="W2636" s="5"/>
      <c r="X2636" s="5"/>
      <c r="Y2636" s="5"/>
      <c r="Z2636" s="5"/>
    </row>
    <row r="2637" spans="8:49" ht="12" customHeight="1" x14ac:dyDescent="0.25">
      <c r="H2637" s="41"/>
      <c r="T2637" s="41"/>
      <c r="W2637" s="5"/>
      <c r="X2637" s="5"/>
      <c r="Y2637" s="5"/>
      <c r="Z2637" s="5"/>
    </row>
    <row r="2638" spans="8:49" ht="12" customHeight="1" x14ac:dyDescent="0.25">
      <c r="H2638" s="41"/>
      <c r="T2638" s="41"/>
      <c r="W2638" s="5"/>
      <c r="X2638" s="5"/>
      <c r="Y2638" s="5"/>
      <c r="Z2638" s="5"/>
      <c r="AW2638" s="41"/>
    </row>
    <row r="2639" spans="8:49" ht="12" customHeight="1" x14ac:dyDescent="0.25">
      <c r="H2639" s="41"/>
      <c r="T2639" s="41"/>
      <c r="W2639" s="5"/>
      <c r="X2639" s="5"/>
      <c r="Y2639" s="5"/>
      <c r="Z2639" s="5"/>
    </row>
    <row r="2640" spans="8:49" ht="12" customHeight="1" x14ac:dyDescent="0.25">
      <c r="H2640" s="41"/>
      <c r="T2640" s="41"/>
      <c r="W2640" s="5"/>
      <c r="X2640" s="5"/>
      <c r="Y2640" s="5"/>
      <c r="Z2640" s="5"/>
      <c r="AT2640" s="41"/>
    </row>
    <row r="2641" spans="8:49" ht="12" customHeight="1" x14ac:dyDescent="0.25">
      <c r="T2641" s="41"/>
      <c r="W2641" s="5"/>
      <c r="X2641" s="5"/>
      <c r="Y2641" s="5"/>
      <c r="Z2641" s="5"/>
    </row>
    <row r="2642" spans="8:49" ht="12" customHeight="1" x14ac:dyDescent="0.25">
      <c r="T2642" s="41"/>
      <c r="W2642" s="5"/>
      <c r="X2642" s="5"/>
      <c r="Y2642" s="5"/>
    </row>
    <row r="2643" spans="8:49" ht="12" customHeight="1" x14ac:dyDescent="0.25">
      <c r="T2643" s="41"/>
      <c r="W2643" s="5"/>
      <c r="X2643" s="5"/>
      <c r="Y2643" s="5"/>
      <c r="Z2643" s="5"/>
    </row>
    <row r="2644" spans="8:49" ht="12" customHeight="1" x14ac:dyDescent="0.25">
      <c r="H2644" s="41"/>
      <c r="T2644" s="41"/>
      <c r="W2644" s="5"/>
      <c r="X2644" s="5"/>
      <c r="Y2644" s="5"/>
      <c r="Z2644" s="5"/>
    </row>
    <row r="2645" spans="8:49" ht="12" customHeight="1" x14ac:dyDescent="0.25">
      <c r="T2645" s="41"/>
      <c r="W2645" s="5"/>
      <c r="X2645" s="5"/>
      <c r="Y2645" s="5"/>
      <c r="Z2645" s="5"/>
    </row>
    <row r="2646" spans="8:49" ht="12" customHeight="1" x14ac:dyDescent="0.25">
      <c r="T2646" s="41"/>
      <c r="W2646" s="5"/>
      <c r="X2646" s="5"/>
      <c r="Y2646" s="5"/>
      <c r="Z2646" s="5"/>
    </row>
    <row r="2647" spans="8:49" ht="12" customHeight="1" x14ac:dyDescent="0.25">
      <c r="H2647" s="41"/>
      <c r="T2647" s="41"/>
      <c r="W2647" s="5"/>
      <c r="X2647" s="5"/>
      <c r="Y2647" s="5"/>
      <c r="Z2647" s="5"/>
      <c r="AT2647" s="41"/>
    </row>
    <row r="2648" spans="8:49" ht="12" customHeight="1" x14ac:dyDescent="0.25">
      <c r="T2648" s="41"/>
      <c r="W2648" s="5"/>
      <c r="X2648" s="5"/>
      <c r="Y2648" s="5"/>
      <c r="Z2648" s="5"/>
    </row>
    <row r="2649" spans="8:49" ht="12" customHeight="1" x14ac:dyDescent="0.25">
      <c r="T2649" s="41"/>
      <c r="W2649" s="5"/>
      <c r="X2649" s="5"/>
      <c r="Y2649" s="5"/>
      <c r="Z2649" s="5"/>
    </row>
    <row r="2650" spans="8:49" ht="12" customHeight="1" x14ac:dyDescent="0.25">
      <c r="H2650" s="41"/>
      <c r="T2650" s="41"/>
      <c r="W2650" s="5"/>
      <c r="X2650" s="5"/>
      <c r="Y2650" s="5"/>
      <c r="Z2650" s="5"/>
      <c r="AT2650" s="41"/>
      <c r="AW2650" s="41"/>
    </row>
    <row r="2651" spans="8:49" ht="12" customHeight="1" x14ac:dyDescent="0.25">
      <c r="H2651" s="41"/>
      <c r="T2651" s="41"/>
      <c r="W2651" s="5"/>
      <c r="X2651" s="5"/>
      <c r="Y2651" s="5"/>
      <c r="Z2651" s="5"/>
    </row>
    <row r="2652" spans="8:49" ht="12" customHeight="1" x14ac:dyDescent="0.25">
      <c r="H2652" s="41"/>
      <c r="T2652" s="41"/>
      <c r="W2652" s="5"/>
      <c r="X2652" s="5"/>
      <c r="Y2652" s="5"/>
      <c r="Z2652" s="5"/>
    </row>
    <row r="2653" spans="8:49" ht="12" customHeight="1" x14ac:dyDescent="0.25">
      <c r="H2653" s="41"/>
      <c r="T2653" s="41"/>
      <c r="W2653" s="5"/>
      <c r="X2653" s="5"/>
      <c r="Y2653" s="5"/>
      <c r="Z2653" s="5"/>
    </row>
    <row r="2654" spans="8:49" ht="12" customHeight="1" x14ac:dyDescent="0.25">
      <c r="H2654" s="41"/>
      <c r="T2654" s="41"/>
      <c r="W2654" s="5"/>
      <c r="X2654" s="5"/>
      <c r="Y2654" s="5"/>
      <c r="Z2654" s="5"/>
      <c r="AT2654" s="41"/>
    </row>
    <row r="2655" spans="8:49" ht="12" customHeight="1" x14ac:dyDescent="0.25">
      <c r="T2655" s="41"/>
      <c r="W2655" s="5"/>
      <c r="X2655" s="5"/>
      <c r="Y2655" s="5"/>
      <c r="Z2655" s="5"/>
    </row>
    <row r="2656" spans="8:49" ht="12" customHeight="1" x14ac:dyDescent="0.25">
      <c r="T2656" s="41"/>
      <c r="W2656" s="5"/>
      <c r="X2656" s="5"/>
      <c r="Y2656" s="5"/>
      <c r="Z2656" s="5"/>
    </row>
    <row r="2657" spans="8:46" ht="12" customHeight="1" x14ac:dyDescent="0.25">
      <c r="H2657" s="41"/>
      <c r="T2657" s="3"/>
      <c r="W2657" s="5"/>
      <c r="X2657" s="5"/>
      <c r="Y2657" s="5"/>
      <c r="Z2657" s="5"/>
    </row>
    <row r="2658" spans="8:46" ht="12" customHeight="1" x14ac:dyDescent="0.25">
      <c r="H2658" s="41"/>
      <c r="T2658" s="41"/>
      <c r="W2658" s="5"/>
      <c r="X2658" s="5"/>
      <c r="Y2658" s="5"/>
      <c r="Z2658" s="5"/>
    </row>
    <row r="2659" spans="8:46" ht="12" customHeight="1" x14ac:dyDescent="0.25">
      <c r="T2659" s="41"/>
      <c r="W2659" s="5"/>
      <c r="X2659" s="5"/>
      <c r="Y2659" s="5"/>
      <c r="Z2659" s="5"/>
    </row>
    <row r="2660" spans="8:46" ht="12" customHeight="1" x14ac:dyDescent="0.25">
      <c r="T2660" s="41"/>
      <c r="W2660" s="5"/>
      <c r="X2660" s="5"/>
      <c r="Y2660" s="5"/>
      <c r="Z2660" s="5"/>
    </row>
    <row r="2661" spans="8:46" ht="12" customHeight="1" x14ac:dyDescent="0.25">
      <c r="T2661" s="41"/>
      <c r="W2661" s="5"/>
      <c r="X2661" s="5"/>
      <c r="Y2661" s="5"/>
    </row>
    <row r="2662" spans="8:46" ht="12" customHeight="1" x14ac:dyDescent="0.25">
      <c r="H2662" s="41"/>
      <c r="T2662" s="41"/>
      <c r="W2662" s="5"/>
      <c r="X2662" s="5"/>
      <c r="Y2662" s="5"/>
      <c r="Z2662" s="5"/>
    </row>
    <row r="2663" spans="8:46" ht="12" customHeight="1" x14ac:dyDescent="0.25">
      <c r="T2663" s="41"/>
      <c r="W2663" s="5"/>
      <c r="X2663" s="5"/>
      <c r="Y2663" s="5"/>
      <c r="Z2663" s="5"/>
      <c r="AT2663" s="41"/>
    </row>
    <row r="2664" spans="8:46" ht="12" customHeight="1" x14ac:dyDescent="0.25">
      <c r="H2664" s="41"/>
      <c r="T2664" s="41"/>
      <c r="W2664" s="5"/>
      <c r="X2664" s="5"/>
      <c r="Y2664" s="5"/>
      <c r="Z2664" s="5"/>
    </row>
    <row r="2665" spans="8:46" ht="12" customHeight="1" x14ac:dyDescent="0.25">
      <c r="T2665" s="41"/>
      <c r="W2665" s="5"/>
      <c r="X2665" s="5"/>
      <c r="Y2665" s="5"/>
      <c r="Z2665" s="5"/>
    </row>
    <row r="2666" spans="8:46" ht="12" customHeight="1" x14ac:dyDescent="0.25">
      <c r="T2666" s="41"/>
      <c r="W2666" s="5"/>
      <c r="X2666" s="5"/>
      <c r="Y2666" s="5"/>
    </row>
    <row r="2667" spans="8:46" ht="12" customHeight="1" x14ac:dyDescent="0.25">
      <c r="H2667" s="41"/>
      <c r="T2667" s="41"/>
      <c r="W2667" s="5"/>
      <c r="X2667" s="5"/>
      <c r="Y2667" s="5"/>
    </row>
    <row r="2668" spans="8:46" ht="12" customHeight="1" x14ac:dyDescent="0.25">
      <c r="T2668" s="41"/>
      <c r="W2668" s="5"/>
      <c r="X2668" s="5"/>
      <c r="Y2668" s="5"/>
      <c r="Z2668" s="5"/>
    </row>
    <row r="2669" spans="8:46" ht="12" customHeight="1" x14ac:dyDescent="0.25">
      <c r="T2669" s="41"/>
      <c r="W2669" s="5"/>
      <c r="X2669" s="5"/>
      <c r="Y2669" s="5"/>
      <c r="Z2669" s="5"/>
    </row>
    <row r="2670" spans="8:46" ht="12" customHeight="1" x14ac:dyDescent="0.25">
      <c r="T2670" s="41"/>
      <c r="W2670" s="5"/>
      <c r="X2670" s="5"/>
      <c r="Y2670" s="5"/>
      <c r="Z2670" s="5"/>
    </row>
    <row r="2671" spans="8:46" ht="12" customHeight="1" x14ac:dyDescent="0.25">
      <c r="T2671" s="3"/>
      <c r="W2671" s="5"/>
      <c r="X2671" s="5"/>
      <c r="Y2671" s="5"/>
    </row>
    <row r="2672" spans="8:46" ht="12" customHeight="1" x14ac:dyDescent="0.25">
      <c r="H2672" s="41"/>
      <c r="T2672" s="41"/>
      <c r="W2672" s="5"/>
      <c r="X2672" s="5"/>
      <c r="Y2672" s="5"/>
      <c r="Z2672" s="5"/>
    </row>
    <row r="2673" spans="8:49" ht="12" customHeight="1" x14ac:dyDescent="0.25">
      <c r="H2673" s="41"/>
      <c r="T2673" s="41"/>
      <c r="W2673" s="5"/>
      <c r="X2673" s="5"/>
      <c r="Y2673" s="5"/>
      <c r="Z2673" s="5"/>
    </row>
    <row r="2674" spans="8:49" ht="12" customHeight="1" x14ac:dyDescent="0.25">
      <c r="H2674" s="41"/>
      <c r="T2674" s="41"/>
      <c r="W2674" s="5"/>
      <c r="X2674" s="5"/>
      <c r="Y2674" s="5"/>
      <c r="Z2674" s="5"/>
    </row>
    <row r="2675" spans="8:49" ht="12" customHeight="1" x14ac:dyDescent="0.25">
      <c r="H2675" s="41"/>
      <c r="T2675" s="41"/>
      <c r="W2675" s="5"/>
      <c r="X2675" s="5"/>
      <c r="Y2675" s="5"/>
      <c r="Z2675" s="5"/>
      <c r="AB2675" s="27"/>
    </row>
    <row r="2676" spans="8:49" ht="12" customHeight="1" x14ac:dyDescent="0.25">
      <c r="T2676" s="41"/>
      <c r="W2676" s="5"/>
      <c r="X2676" s="5"/>
      <c r="Y2676" s="5"/>
      <c r="Z2676" s="5"/>
    </row>
    <row r="2677" spans="8:49" ht="12" customHeight="1" x14ac:dyDescent="0.25">
      <c r="H2677" s="41"/>
      <c r="T2677" s="41"/>
      <c r="W2677" s="5"/>
      <c r="X2677" s="5"/>
      <c r="Y2677" s="5"/>
      <c r="Z2677" s="5"/>
    </row>
    <row r="2678" spans="8:49" ht="12" customHeight="1" x14ac:dyDescent="0.25">
      <c r="T2678" s="41"/>
      <c r="W2678" s="5"/>
      <c r="X2678" s="5"/>
      <c r="Y2678" s="5"/>
      <c r="Z2678" s="5"/>
    </row>
    <row r="2679" spans="8:49" ht="12" customHeight="1" x14ac:dyDescent="0.25">
      <c r="T2679" s="41"/>
      <c r="W2679" s="5"/>
      <c r="X2679" s="5"/>
      <c r="Y2679" s="5"/>
      <c r="Z2679" s="5"/>
    </row>
    <row r="2680" spans="8:49" ht="12" customHeight="1" x14ac:dyDescent="0.25">
      <c r="T2680" s="41"/>
      <c r="W2680" s="5"/>
      <c r="X2680" s="5"/>
      <c r="Y2680" s="5"/>
    </row>
    <row r="2681" spans="8:49" ht="12" customHeight="1" x14ac:dyDescent="0.25">
      <c r="H2681" s="41"/>
      <c r="T2681" s="41"/>
      <c r="W2681" s="5"/>
      <c r="X2681" s="5"/>
      <c r="Y2681" s="5"/>
      <c r="Z2681" s="5"/>
    </row>
    <row r="2682" spans="8:49" ht="12" customHeight="1" x14ac:dyDescent="0.25">
      <c r="H2682" s="41"/>
      <c r="T2682" s="41"/>
      <c r="W2682" s="5"/>
      <c r="X2682" s="5"/>
      <c r="Y2682" s="5"/>
      <c r="Z2682" s="5"/>
    </row>
    <row r="2683" spans="8:49" ht="12" customHeight="1" x14ac:dyDescent="0.25">
      <c r="T2683" s="41"/>
      <c r="W2683" s="5"/>
      <c r="X2683" s="5"/>
      <c r="Y2683" s="5"/>
      <c r="Z2683" s="5"/>
    </row>
    <row r="2684" spans="8:49" ht="12" customHeight="1" x14ac:dyDescent="0.25">
      <c r="H2684" s="41"/>
      <c r="T2684" s="41"/>
      <c r="W2684" s="5"/>
      <c r="X2684" s="5"/>
      <c r="Y2684" s="5"/>
      <c r="Z2684" s="5"/>
    </row>
    <row r="2685" spans="8:49" ht="12" customHeight="1" x14ac:dyDescent="0.25">
      <c r="H2685" s="41"/>
      <c r="T2685" s="41"/>
      <c r="W2685" s="5"/>
      <c r="X2685" s="5"/>
      <c r="Y2685" s="5"/>
      <c r="Z2685" s="5"/>
    </row>
    <row r="2686" spans="8:49" ht="12" customHeight="1" x14ac:dyDescent="0.25">
      <c r="T2686" s="41"/>
      <c r="W2686" s="5"/>
      <c r="X2686" s="5"/>
      <c r="Y2686" s="5"/>
      <c r="Z2686" s="5"/>
      <c r="AT2686" s="41"/>
    </row>
    <row r="2687" spans="8:49" ht="12" customHeight="1" x14ac:dyDescent="0.25">
      <c r="T2687" s="41"/>
      <c r="W2687" s="5"/>
      <c r="X2687" s="5"/>
      <c r="Y2687" s="5"/>
      <c r="Z2687" s="5"/>
    </row>
    <row r="2688" spans="8:49" ht="12" customHeight="1" x14ac:dyDescent="0.25">
      <c r="T2688" s="41"/>
      <c r="W2688" s="5"/>
      <c r="X2688" s="5"/>
      <c r="Y2688" s="5"/>
      <c r="Z2688" s="5"/>
      <c r="AW2688" s="41"/>
    </row>
    <row r="2689" spans="8:49" ht="12" customHeight="1" x14ac:dyDescent="0.25">
      <c r="H2689" s="41"/>
      <c r="T2689" s="41"/>
      <c r="W2689" s="5"/>
      <c r="X2689" s="5"/>
      <c r="Y2689" s="5"/>
      <c r="Z2689" s="5"/>
    </row>
    <row r="2690" spans="8:49" ht="12" customHeight="1" x14ac:dyDescent="0.25">
      <c r="T2690" s="41"/>
      <c r="W2690" s="5"/>
      <c r="X2690" s="5"/>
      <c r="Y2690" s="5"/>
      <c r="Z2690" s="5"/>
      <c r="AT2690" s="41"/>
    </row>
    <row r="2691" spans="8:49" ht="12" customHeight="1" x14ac:dyDescent="0.25">
      <c r="H2691" s="41"/>
      <c r="T2691" s="41"/>
      <c r="W2691" s="5"/>
      <c r="X2691" s="5"/>
      <c r="Y2691" s="5"/>
      <c r="Z2691" s="5"/>
    </row>
    <row r="2692" spans="8:49" ht="12" customHeight="1" x14ac:dyDescent="0.25">
      <c r="T2692" s="41"/>
      <c r="W2692" s="5"/>
      <c r="X2692" s="5"/>
      <c r="Y2692" s="5"/>
      <c r="Z2692" s="5"/>
    </row>
    <row r="2693" spans="8:49" ht="12" customHeight="1" x14ac:dyDescent="0.25">
      <c r="H2693" s="41"/>
      <c r="T2693" s="41"/>
      <c r="W2693" s="5"/>
      <c r="X2693" s="5"/>
      <c r="Y2693" s="5"/>
      <c r="Z2693" s="5"/>
    </row>
    <row r="2694" spans="8:49" ht="12" customHeight="1" x14ac:dyDescent="0.25">
      <c r="T2694" s="41"/>
      <c r="W2694" s="5"/>
      <c r="X2694" s="5"/>
      <c r="Y2694" s="5"/>
      <c r="Z2694" s="5"/>
    </row>
    <row r="2695" spans="8:49" ht="12" customHeight="1" x14ac:dyDescent="0.25">
      <c r="H2695" s="41"/>
      <c r="T2695" s="41"/>
      <c r="W2695" s="5"/>
      <c r="X2695" s="5"/>
      <c r="Y2695" s="5"/>
    </row>
    <row r="2696" spans="8:49" ht="12" customHeight="1" x14ac:dyDescent="0.25">
      <c r="T2696" s="41"/>
      <c r="W2696" s="5"/>
      <c r="X2696" s="5"/>
      <c r="Y2696" s="5"/>
      <c r="Z2696" s="5"/>
    </row>
    <row r="2697" spans="8:49" ht="12" customHeight="1" x14ac:dyDescent="0.25">
      <c r="T2697" s="41"/>
      <c r="W2697" s="5"/>
      <c r="X2697" s="5"/>
      <c r="Y2697" s="5"/>
      <c r="Z2697" s="5"/>
    </row>
    <row r="2698" spans="8:49" ht="12" customHeight="1" x14ac:dyDescent="0.25">
      <c r="H2698" s="41"/>
      <c r="T2698" s="41"/>
      <c r="W2698" s="5"/>
      <c r="X2698" s="5"/>
      <c r="Y2698" s="5"/>
      <c r="Z2698" s="5"/>
    </row>
    <row r="2699" spans="8:49" ht="12" customHeight="1" x14ac:dyDescent="0.25">
      <c r="T2699" s="41"/>
      <c r="W2699" s="5"/>
      <c r="X2699" s="5"/>
      <c r="Y2699" s="5"/>
      <c r="Z2699" s="5"/>
    </row>
    <row r="2700" spans="8:49" ht="12" customHeight="1" x14ac:dyDescent="0.25">
      <c r="T2700" s="41"/>
      <c r="W2700" s="5"/>
      <c r="X2700" s="5"/>
      <c r="Y2700" s="5"/>
      <c r="Z2700" s="5"/>
    </row>
    <row r="2701" spans="8:49" ht="12" customHeight="1" x14ac:dyDescent="0.25">
      <c r="H2701" s="41"/>
      <c r="T2701" s="41"/>
      <c r="W2701" s="5"/>
      <c r="X2701" s="5"/>
      <c r="Y2701" s="5"/>
      <c r="Z2701" s="5"/>
    </row>
    <row r="2702" spans="8:49" ht="12" customHeight="1" x14ac:dyDescent="0.25">
      <c r="T2702" s="41"/>
      <c r="W2702" s="5"/>
      <c r="X2702" s="5"/>
      <c r="Y2702" s="5"/>
      <c r="Z2702" s="5"/>
      <c r="AW2702" s="41"/>
    </row>
    <row r="2703" spans="8:49" ht="12" customHeight="1" x14ac:dyDescent="0.25">
      <c r="H2703" s="41"/>
      <c r="T2703" s="41"/>
      <c r="W2703" s="5"/>
      <c r="X2703" s="5"/>
      <c r="Y2703" s="5"/>
      <c r="Z2703" s="5"/>
    </row>
    <row r="2704" spans="8:49" ht="12" customHeight="1" x14ac:dyDescent="0.25">
      <c r="H2704" s="41"/>
      <c r="T2704" s="41"/>
      <c r="W2704" s="5"/>
      <c r="X2704" s="5"/>
      <c r="Y2704" s="5"/>
      <c r="Z2704" s="5"/>
    </row>
    <row r="2705" spans="8:49" ht="12" customHeight="1" x14ac:dyDescent="0.25">
      <c r="H2705" s="41"/>
      <c r="T2705" s="41"/>
      <c r="W2705" s="5"/>
      <c r="X2705" s="5"/>
      <c r="Y2705" s="5"/>
      <c r="Z2705" s="5"/>
    </row>
    <row r="2706" spans="8:49" ht="12" customHeight="1" x14ac:dyDescent="0.25">
      <c r="H2706" s="41"/>
      <c r="T2706" s="41"/>
      <c r="W2706" s="5"/>
      <c r="X2706" s="5"/>
      <c r="Y2706" s="5"/>
      <c r="Z2706" s="5"/>
    </row>
    <row r="2707" spans="8:49" ht="12" customHeight="1" x14ac:dyDescent="0.25">
      <c r="T2707" s="41"/>
      <c r="W2707" s="5"/>
      <c r="X2707" s="5"/>
      <c r="Y2707" s="5"/>
      <c r="Z2707" s="5"/>
    </row>
    <row r="2708" spans="8:49" ht="12" customHeight="1" x14ac:dyDescent="0.25">
      <c r="T2708" s="41"/>
      <c r="W2708" s="5"/>
      <c r="X2708" s="5"/>
      <c r="Y2708" s="5"/>
      <c r="Z2708" s="5"/>
    </row>
    <row r="2709" spans="8:49" ht="12" customHeight="1" x14ac:dyDescent="0.25">
      <c r="H2709" s="41"/>
      <c r="T2709" s="41"/>
      <c r="W2709" s="5"/>
      <c r="X2709" s="5"/>
      <c r="Y2709" s="5"/>
      <c r="Z2709" s="5"/>
      <c r="AT2709" s="41"/>
    </row>
    <row r="2710" spans="8:49" ht="12" customHeight="1" x14ac:dyDescent="0.25">
      <c r="H2710" s="41"/>
      <c r="T2710" s="41"/>
      <c r="W2710" s="5"/>
      <c r="X2710" s="5"/>
      <c r="Y2710" s="5"/>
      <c r="AT2710" s="41"/>
    </row>
    <row r="2711" spans="8:49" ht="12" customHeight="1" x14ac:dyDescent="0.25">
      <c r="H2711" s="41"/>
      <c r="T2711" s="41"/>
      <c r="W2711" s="5"/>
      <c r="X2711" s="5"/>
      <c r="Y2711" s="5"/>
      <c r="Z2711" s="5"/>
    </row>
    <row r="2712" spans="8:49" ht="12" customHeight="1" x14ac:dyDescent="0.25">
      <c r="H2712" s="41"/>
      <c r="T2712" s="41"/>
      <c r="W2712" s="5"/>
      <c r="X2712" s="5"/>
      <c r="Y2712" s="5"/>
      <c r="Z2712" s="5"/>
    </row>
    <row r="2713" spans="8:49" ht="12" customHeight="1" x14ac:dyDescent="0.25">
      <c r="T2713" s="41"/>
      <c r="W2713" s="5"/>
      <c r="X2713" s="5"/>
      <c r="Y2713" s="5"/>
      <c r="Z2713" s="5"/>
      <c r="AW2713" s="41"/>
    </row>
    <row r="2714" spans="8:49" ht="12" customHeight="1" x14ac:dyDescent="0.25">
      <c r="H2714" s="41"/>
      <c r="T2714" s="41"/>
      <c r="W2714" s="5"/>
      <c r="X2714" s="5"/>
      <c r="Y2714" s="5"/>
      <c r="Z2714" s="5"/>
    </row>
    <row r="2715" spans="8:49" ht="12" customHeight="1" x14ac:dyDescent="0.25">
      <c r="T2715" s="41"/>
      <c r="W2715" s="5"/>
      <c r="X2715" s="5"/>
      <c r="Y2715" s="5"/>
      <c r="Z2715" s="5"/>
    </row>
    <row r="2716" spans="8:49" ht="12" customHeight="1" x14ac:dyDescent="0.25">
      <c r="T2716" s="41"/>
      <c r="W2716" s="5"/>
      <c r="X2716" s="5"/>
      <c r="Y2716" s="5"/>
      <c r="AT2716" s="41"/>
    </row>
    <row r="2717" spans="8:49" ht="12" customHeight="1" x14ac:dyDescent="0.25">
      <c r="T2717" s="41"/>
      <c r="W2717" s="5"/>
      <c r="X2717" s="5"/>
      <c r="Y2717" s="5"/>
      <c r="Z2717" s="5"/>
    </row>
    <row r="2718" spans="8:49" ht="12" customHeight="1" x14ac:dyDescent="0.25">
      <c r="H2718" s="41"/>
      <c r="T2718" s="41"/>
      <c r="W2718" s="5"/>
      <c r="X2718" s="5"/>
      <c r="Y2718" s="5"/>
      <c r="Z2718" s="5"/>
    </row>
    <row r="2719" spans="8:49" ht="12" customHeight="1" x14ac:dyDescent="0.25">
      <c r="H2719" s="41"/>
      <c r="T2719" s="41"/>
      <c r="W2719" s="5"/>
      <c r="X2719" s="5"/>
      <c r="Y2719" s="5"/>
      <c r="Z2719" s="5"/>
    </row>
    <row r="2720" spans="8:49" ht="12" customHeight="1" x14ac:dyDescent="0.25">
      <c r="H2720" s="41"/>
      <c r="T2720" s="41"/>
      <c r="W2720" s="5"/>
      <c r="X2720" s="5"/>
      <c r="Y2720" s="5"/>
      <c r="Z2720" s="5"/>
    </row>
    <row r="2721" spans="8:49" ht="12" customHeight="1" x14ac:dyDescent="0.25">
      <c r="H2721" s="41"/>
      <c r="T2721" s="41"/>
      <c r="W2721" s="5"/>
      <c r="X2721" s="5"/>
      <c r="Y2721" s="5"/>
      <c r="Z2721" s="5"/>
      <c r="AT2721" s="41"/>
    </row>
    <row r="2722" spans="8:49" ht="12" customHeight="1" x14ac:dyDescent="0.25">
      <c r="T2722" s="41"/>
      <c r="W2722" s="5"/>
      <c r="X2722" s="5"/>
      <c r="Y2722" s="5"/>
      <c r="Z2722" s="5"/>
      <c r="AT2722" s="41"/>
    </row>
    <row r="2723" spans="8:49" ht="12" customHeight="1" x14ac:dyDescent="0.25">
      <c r="T2723" s="41"/>
      <c r="W2723" s="5"/>
      <c r="X2723" s="5"/>
      <c r="Y2723" s="5"/>
      <c r="Z2723" s="5"/>
    </row>
    <row r="2724" spans="8:49" ht="12" customHeight="1" x14ac:dyDescent="0.25">
      <c r="T2724" s="41"/>
      <c r="W2724" s="5"/>
      <c r="X2724" s="5"/>
      <c r="Y2724" s="5"/>
      <c r="Z2724" s="5"/>
      <c r="AT2724" s="41"/>
    </row>
    <row r="2725" spans="8:49" ht="12" customHeight="1" x14ac:dyDescent="0.25">
      <c r="H2725" s="41"/>
      <c r="T2725" s="41"/>
      <c r="W2725" s="5"/>
      <c r="X2725" s="5"/>
      <c r="Y2725" s="5"/>
      <c r="Z2725" s="5"/>
    </row>
    <row r="2726" spans="8:49" ht="12" customHeight="1" x14ac:dyDescent="0.25">
      <c r="T2726" s="41"/>
      <c r="W2726" s="5"/>
      <c r="X2726" s="5"/>
      <c r="Y2726" s="5"/>
      <c r="Z2726" s="5"/>
    </row>
    <row r="2727" spans="8:49" ht="12" customHeight="1" x14ac:dyDescent="0.25">
      <c r="H2727" s="41"/>
      <c r="T2727" s="41"/>
      <c r="W2727" s="5"/>
      <c r="X2727" s="5"/>
      <c r="Y2727" s="5"/>
    </row>
    <row r="2728" spans="8:49" ht="12" customHeight="1" x14ac:dyDescent="0.25">
      <c r="T2728" s="41"/>
      <c r="W2728" s="5"/>
      <c r="X2728" s="5"/>
      <c r="Y2728" s="5"/>
      <c r="Z2728" s="5"/>
    </row>
    <row r="2729" spans="8:49" ht="12" customHeight="1" x14ac:dyDescent="0.25">
      <c r="H2729" s="41"/>
      <c r="T2729" s="41"/>
      <c r="W2729" s="5"/>
      <c r="X2729" s="5"/>
      <c r="Y2729" s="5"/>
    </row>
    <row r="2730" spans="8:49" ht="12" customHeight="1" x14ac:dyDescent="0.25">
      <c r="T2730" s="41"/>
      <c r="W2730" s="5"/>
      <c r="X2730" s="5"/>
      <c r="Y2730" s="5"/>
      <c r="Z2730" s="5"/>
      <c r="AT2730" s="41"/>
      <c r="AW2730" s="41"/>
    </row>
    <row r="2731" spans="8:49" ht="12" customHeight="1" x14ac:dyDescent="0.25">
      <c r="T2731" s="41"/>
      <c r="W2731" s="5"/>
      <c r="X2731" s="5"/>
      <c r="Y2731" s="5"/>
      <c r="Z2731" s="5"/>
    </row>
    <row r="2732" spans="8:49" ht="12" customHeight="1" x14ac:dyDescent="0.25">
      <c r="H2732" s="41"/>
      <c r="T2732" s="41"/>
      <c r="W2732" s="5"/>
      <c r="X2732" s="5"/>
      <c r="Y2732" s="5"/>
      <c r="Z2732" s="5"/>
    </row>
    <row r="2733" spans="8:49" ht="12" customHeight="1" x14ac:dyDescent="0.25">
      <c r="T2733" s="41"/>
      <c r="W2733" s="5"/>
      <c r="X2733" s="5"/>
      <c r="Y2733" s="5"/>
      <c r="Z2733" s="5"/>
    </row>
    <row r="2734" spans="8:49" ht="12" customHeight="1" x14ac:dyDescent="0.25">
      <c r="T2734" s="41"/>
      <c r="W2734" s="5"/>
      <c r="X2734" s="5"/>
      <c r="Y2734" s="5"/>
      <c r="Z2734" s="5"/>
    </row>
    <row r="2735" spans="8:49" ht="12" customHeight="1" x14ac:dyDescent="0.25">
      <c r="T2735" s="41"/>
      <c r="W2735" s="5"/>
      <c r="X2735" s="5"/>
      <c r="Y2735" s="5"/>
      <c r="Z2735" s="5"/>
    </row>
    <row r="2736" spans="8:49" ht="12" customHeight="1" x14ac:dyDescent="0.25">
      <c r="H2736" s="41"/>
      <c r="T2736" s="41"/>
      <c r="W2736" s="5"/>
      <c r="X2736" s="5"/>
      <c r="Y2736" s="5"/>
      <c r="Z2736" s="5"/>
    </row>
    <row r="2737" spans="8:49" ht="12" customHeight="1" x14ac:dyDescent="0.25">
      <c r="H2737" s="41"/>
      <c r="T2737" s="41"/>
      <c r="W2737" s="5"/>
      <c r="X2737" s="5"/>
      <c r="Y2737" s="5"/>
      <c r="Z2737" s="5"/>
    </row>
    <row r="2738" spans="8:49" ht="12" customHeight="1" x14ac:dyDescent="0.25">
      <c r="H2738" s="41"/>
      <c r="T2738" s="41"/>
      <c r="W2738" s="5"/>
      <c r="X2738" s="5"/>
      <c r="Y2738" s="5"/>
      <c r="Z2738" s="5"/>
    </row>
    <row r="2739" spans="8:49" ht="12" customHeight="1" x14ac:dyDescent="0.25">
      <c r="T2739" s="41"/>
      <c r="W2739" s="5"/>
      <c r="X2739" s="5"/>
      <c r="Y2739" s="5"/>
    </row>
    <row r="2740" spans="8:49" ht="12" customHeight="1" x14ac:dyDescent="0.25">
      <c r="T2740" s="41"/>
      <c r="W2740" s="5"/>
      <c r="X2740" s="5"/>
      <c r="Y2740" s="5"/>
      <c r="Z2740" s="5"/>
      <c r="AT2740" s="41"/>
    </row>
    <row r="2741" spans="8:49" ht="12" customHeight="1" x14ac:dyDescent="0.25">
      <c r="T2741" s="41"/>
      <c r="W2741" s="5"/>
      <c r="X2741" s="5"/>
      <c r="Y2741" s="5"/>
      <c r="Z2741" s="5"/>
      <c r="AT2741" s="41"/>
    </row>
    <row r="2742" spans="8:49" ht="12" customHeight="1" x14ac:dyDescent="0.25">
      <c r="T2742" s="41"/>
      <c r="W2742" s="5"/>
      <c r="X2742" s="5"/>
      <c r="Y2742" s="5"/>
      <c r="Z2742" s="5"/>
      <c r="AT2742" s="25"/>
    </row>
    <row r="2743" spans="8:49" ht="12" customHeight="1" x14ac:dyDescent="0.25">
      <c r="T2743" s="41"/>
      <c r="W2743" s="5"/>
      <c r="X2743" s="5"/>
      <c r="Y2743" s="5"/>
      <c r="Z2743" s="5"/>
    </row>
    <row r="2744" spans="8:49" ht="12" customHeight="1" x14ac:dyDescent="0.25">
      <c r="H2744" s="41"/>
      <c r="T2744" s="41"/>
      <c r="W2744" s="5"/>
      <c r="X2744" s="5"/>
      <c r="Y2744" s="5"/>
      <c r="Z2744" s="5"/>
    </row>
    <row r="2745" spans="8:49" ht="12" customHeight="1" x14ac:dyDescent="0.25">
      <c r="T2745" s="41"/>
      <c r="W2745" s="5"/>
      <c r="X2745" s="5"/>
      <c r="Y2745" s="5"/>
      <c r="Z2745" s="5"/>
    </row>
    <row r="2746" spans="8:49" ht="12" customHeight="1" x14ac:dyDescent="0.25">
      <c r="H2746" s="41"/>
      <c r="T2746" s="41"/>
      <c r="W2746" s="5"/>
      <c r="X2746" s="5"/>
      <c r="Y2746" s="5"/>
      <c r="Z2746" s="5"/>
    </row>
    <row r="2747" spans="8:49" ht="12" customHeight="1" x14ac:dyDescent="0.25">
      <c r="T2747" s="41"/>
      <c r="W2747" s="5"/>
      <c r="X2747" s="5"/>
      <c r="Y2747" s="5"/>
      <c r="Z2747" s="5"/>
    </row>
    <row r="2748" spans="8:49" ht="12" customHeight="1" x14ac:dyDescent="0.25">
      <c r="T2748" s="41"/>
      <c r="W2748" s="5"/>
      <c r="X2748" s="5"/>
      <c r="Y2748" s="5"/>
    </row>
    <row r="2749" spans="8:49" ht="12" customHeight="1" x14ac:dyDescent="0.25">
      <c r="H2749" s="41"/>
      <c r="T2749" s="41"/>
      <c r="W2749" s="5"/>
      <c r="X2749" s="5"/>
      <c r="Y2749" s="5"/>
      <c r="Z2749" s="5"/>
      <c r="AT2749" s="41"/>
      <c r="AW2749" s="41"/>
    </row>
    <row r="2750" spans="8:49" ht="12" customHeight="1" x14ac:dyDescent="0.25">
      <c r="T2750" s="41"/>
      <c r="W2750" s="5"/>
      <c r="X2750" s="5"/>
      <c r="Y2750" s="5"/>
      <c r="Z2750" s="5"/>
      <c r="AT2750" s="41"/>
    </row>
    <row r="2751" spans="8:49" ht="12" customHeight="1" x14ac:dyDescent="0.25">
      <c r="H2751" s="41"/>
      <c r="T2751" s="41"/>
      <c r="W2751" s="5"/>
      <c r="X2751" s="5"/>
      <c r="Y2751" s="5"/>
      <c r="Z2751" s="5"/>
    </row>
    <row r="2752" spans="8:49" ht="12" customHeight="1" x14ac:dyDescent="0.25">
      <c r="T2752" s="41"/>
      <c r="W2752" s="5"/>
      <c r="X2752" s="5"/>
      <c r="Y2752" s="5"/>
      <c r="Z2752" s="5"/>
    </row>
    <row r="2753" spans="8:49" ht="12" customHeight="1" x14ac:dyDescent="0.25">
      <c r="H2753" s="41"/>
      <c r="T2753" s="41"/>
      <c r="W2753" s="5"/>
      <c r="X2753" s="5"/>
      <c r="Y2753" s="5"/>
      <c r="Z2753" s="5"/>
    </row>
    <row r="2754" spans="8:49" ht="12" customHeight="1" x14ac:dyDescent="0.25">
      <c r="H2754" s="41"/>
      <c r="T2754" s="41"/>
      <c r="W2754" s="5"/>
      <c r="X2754" s="5"/>
      <c r="Y2754" s="5"/>
      <c r="Z2754" s="5"/>
    </row>
    <row r="2755" spans="8:49" ht="12" customHeight="1" x14ac:dyDescent="0.25">
      <c r="H2755" s="41"/>
      <c r="T2755" s="41"/>
      <c r="W2755" s="5"/>
      <c r="X2755" s="5"/>
      <c r="Y2755" s="5"/>
      <c r="Z2755" s="5"/>
    </row>
    <row r="2756" spans="8:49" ht="12" customHeight="1" x14ac:dyDescent="0.25">
      <c r="T2756" s="41"/>
      <c r="W2756" s="5"/>
      <c r="X2756" s="5"/>
      <c r="Y2756" s="5"/>
      <c r="AT2756" s="41"/>
      <c r="AW2756" s="41"/>
    </row>
    <row r="2757" spans="8:49" ht="12" customHeight="1" x14ac:dyDescent="0.25">
      <c r="H2757" s="41"/>
      <c r="T2757" s="41"/>
      <c r="W2757" s="5"/>
      <c r="X2757" s="5"/>
      <c r="Y2757" s="5"/>
      <c r="Z2757" s="5"/>
    </row>
    <row r="2758" spans="8:49" ht="12" customHeight="1" x14ac:dyDescent="0.25">
      <c r="T2758" s="41"/>
      <c r="W2758" s="5"/>
      <c r="X2758" s="5"/>
      <c r="Y2758" s="5"/>
      <c r="Z2758" s="5"/>
    </row>
    <row r="2759" spans="8:49" ht="12" customHeight="1" x14ac:dyDescent="0.25">
      <c r="H2759" s="41"/>
      <c r="T2759" s="41"/>
      <c r="W2759" s="5"/>
      <c r="X2759" s="5"/>
      <c r="Y2759" s="5"/>
      <c r="Z2759" s="5"/>
    </row>
    <row r="2760" spans="8:49" ht="12" customHeight="1" x14ac:dyDescent="0.25">
      <c r="H2760" s="41"/>
      <c r="T2760" s="41"/>
      <c r="W2760" s="5"/>
      <c r="X2760" s="5"/>
      <c r="Y2760" s="5"/>
      <c r="Z2760" s="5"/>
    </row>
    <row r="2761" spans="8:49" ht="12" customHeight="1" x14ac:dyDescent="0.25">
      <c r="H2761" s="41"/>
      <c r="T2761" s="41"/>
      <c r="W2761" s="5"/>
      <c r="X2761" s="5"/>
      <c r="Y2761" s="5"/>
      <c r="Z2761" s="5"/>
    </row>
    <row r="2762" spans="8:49" ht="12" customHeight="1" x14ac:dyDescent="0.25">
      <c r="H2762" s="41"/>
      <c r="T2762" s="41"/>
      <c r="W2762" s="5"/>
      <c r="X2762" s="5"/>
      <c r="Y2762" s="5"/>
      <c r="Z2762" s="5"/>
    </row>
    <row r="2763" spans="8:49" ht="12" customHeight="1" x14ac:dyDescent="0.25">
      <c r="H2763" s="41"/>
      <c r="T2763" s="41"/>
      <c r="W2763" s="5"/>
      <c r="X2763" s="5"/>
      <c r="Y2763" s="5"/>
      <c r="Z2763" s="5"/>
    </row>
    <row r="2764" spans="8:49" ht="12" customHeight="1" x14ac:dyDescent="0.25">
      <c r="H2764" s="41"/>
      <c r="T2764" s="41"/>
      <c r="W2764" s="5"/>
      <c r="X2764" s="5"/>
      <c r="Y2764" s="5"/>
      <c r="Z2764" s="5"/>
    </row>
    <row r="2765" spans="8:49" ht="12" customHeight="1" x14ac:dyDescent="0.25">
      <c r="T2765" s="41"/>
      <c r="W2765" s="5"/>
      <c r="X2765" s="5"/>
      <c r="Y2765" s="5"/>
      <c r="Z2765" s="5"/>
    </row>
    <row r="2766" spans="8:49" ht="12" customHeight="1" x14ac:dyDescent="0.25">
      <c r="H2766" s="41"/>
      <c r="T2766" s="41"/>
      <c r="W2766" s="5"/>
      <c r="X2766" s="5"/>
      <c r="Y2766" s="5"/>
      <c r="Z2766" s="5"/>
    </row>
    <row r="2767" spans="8:49" ht="12" customHeight="1" x14ac:dyDescent="0.25">
      <c r="H2767" s="41"/>
      <c r="T2767" s="41"/>
      <c r="W2767" s="5"/>
      <c r="X2767" s="5"/>
      <c r="Y2767" s="5"/>
      <c r="Z2767" s="5"/>
    </row>
    <row r="2768" spans="8:49" ht="12" customHeight="1" x14ac:dyDescent="0.25">
      <c r="T2768" s="41"/>
      <c r="W2768" s="5"/>
      <c r="X2768" s="5"/>
      <c r="Y2768" s="5"/>
      <c r="Z2768" s="5"/>
    </row>
    <row r="2769" spans="8:49" ht="12" customHeight="1" x14ac:dyDescent="0.25">
      <c r="T2769" s="41"/>
      <c r="W2769" s="5"/>
      <c r="X2769" s="5"/>
      <c r="Y2769" s="5"/>
      <c r="Z2769" s="5"/>
      <c r="AT2769" s="41"/>
      <c r="AW2769" s="41"/>
    </row>
    <row r="2770" spans="8:49" ht="12" customHeight="1" x14ac:dyDescent="0.25">
      <c r="T2770" s="41"/>
      <c r="W2770" s="5"/>
      <c r="X2770" s="5"/>
      <c r="Y2770" s="5"/>
      <c r="AT2770" s="41"/>
    </row>
    <row r="2771" spans="8:49" ht="12" customHeight="1" x14ac:dyDescent="0.25">
      <c r="T2771" s="41"/>
      <c r="W2771" s="5"/>
      <c r="X2771" s="5"/>
      <c r="Y2771" s="5"/>
      <c r="Z2771" s="5"/>
    </row>
    <row r="2772" spans="8:49" ht="12" customHeight="1" x14ac:dyDescent="0.25">
      <c r="T2772" s="41"/>
      <c r="W2772" s="5"/>
      <c r="X2772" s="5"/>
      <c r="Y2772" s="5"/>
      <c r="Z2772" s="5"/>
    </row>
    <row r="2773" spans="8:49" ht="12" customHeight="1" x14ac:dyDescent="0.25">
      <c r="H2773" s="41"/>
      <c r="T2773" s="41"/>
      <c r="W2773" s="5"/>
      <c r="X2773" s="5"/>
      <c r="Y2773" s="5"/>
      <c r="Z2773" s="5"/>
    </row>
    <row r="2774" spans="8:49" ht="12" customHeight="1" x14ac:dyDescent="0.25">
      <c r="H2774" s="41"/>
      <c r="T2774" s="41"/>
      <c r="W2774" s="5"/>
      <c r="X2774" s="5"/>
      <c r="Y2774" s="5"/>
      <c r="Z2774" s="5"/>
    </row>
    <row r="2775" spans="8:49" ht="12" customHeight="1" x14ac:dyDescent="0.25">
      <c r="H2775" s="41"/>
      <c r="T2775" s="41"/>
      <c r="W2775" s="5"/>
      <c r="X2775" s="5"/>
      <c r="Y2775" s="5"/>
    </row>
    <row r="2776" spans="8:49" ht="12" customHeight="1" x14ac:dyDescent="0.25">
      <c r="T2776" s="41"/>
      <c r="W2776" s="5"/>
      <c r="X2776" s="5"/>
      <c r="Y2776" s="5"/>
      <c r="Z2776" s="5"/>
    </row>
    <row r="2777" spans="8:49" ht="12" customHeight="1" x14ac:dyDescent="0.25">
      <c r="T2777" s="41"/>
      <c r="W2777" s="5"/>
      <c r="X2777" s="5"/>
      <c r="Y2777" s="5"/>
      <c r="Z2777" s="5"/>
    </row>
    <row r="2778" spans="8:49" ht="12" customHeight="1" x14ac:dyDescent="0.25">
      <c r="T2778" s="41"/>
      <c r="W2778" s="5"/>
      <c r="X2778" s="5"/>
      <c r="Y2778" s="5"/>
      <c r="Z2778" s="5"/>
      <c r="AT2778" s="41"/>
    </row>
    <row r="2779" spans="8:49" ht="12" customHeight="1" x14ac:dyDescent="0.25">
      <c r="T2779" s="41"/>
      <c r="W2779" s="5"/>
      <c r="X2779" s="5"/>
      <c r="Y2779" s="5"/>
      <c r="Z2779" s="5"/>
      <c r="AT2779" s="41"/>
    </row>
    <row r="2780" spans="8:49" ht="12" customHeight="1" x14ac:dyDescent="0.25">
      <c r="T2780" s="41"/>
      <c r="W2780" s="5"/>
      <c r="X2780" s="5"/>
      <c r="Y2780" s="5"/>
      <c r="Z2780" s="5"/>
    </row>
    <row r="2781" spans="8:49" ht="12" customHeight="1" x14ac:dyDescent="0.25">
      <c r="H2781" s="41"/>
      <c r="T2781" s="41"/>
      <c r="W2781" s="5"/>
      <c r="X2781" s="5"/>
      <c r="Y2781" s="5"/>
      <c r="Z2781" s="5"/>
    </row>
    <row r="2782" spans="8:49" ht="12" customHeight="1" x14ac:dyDescent="0.25">
      <c r="T2782" s="41"/>
      <c r="W2782" s="5"/>
      <c r="X2782" s="5"/>
      <c r="Y2782" s="5"/>
      <c r="Z2782" s="5"/>
    </row>
    <row r="2783" spans="8:49" ht="12" customHeight="1" x14ac:dyDescent="0.25">
      <c r="T2783" s="41"/>
      <c r="W2783" s="5"/>
      <c r="X2783" s="5"/>
      <c r="Y2783" s="5"/>
      <c r="Z2783" s="5"/>
    </row>
    <row r="2784" spans="8:49" ht="12" customHeight="1" x14ac:dyDescent="0.25">
      <c r="T2784" s="41"/>
      <c r="W2784" s="5"/>
      <c r="X2784" s="5"/>
      <c r="Y2784" s="5"/>
    </row>
    <row r="2785" spans="8:49" ht="12" customHeight="1" x14ac:dyDescent="0.25">
      <c r="H2785" s="41"/>
      <c r="T2785" s="41"/>
      <c r="W2785" s="5"/>
      <c r="X2785" s="5"/>
      <c r="Y2785" s="5"/>
      <c r="Z2785" s="5"/>
      <c r="AW2785" s="41"/>
    </row>
    <row r="2786" spans="8:49" ht="12" customHeight="1" x14ac:dyDescent="0.25">
      <c r="H2786" s="41"/>
      <c r="T2786" s="41"/>
      <c r="W2786" s="5"/>
      <c r="X2786" s="5"/>
      <c r="Y2786" s="5"/>
      <c r="Z2786" s="5"/>
    </row>
    <row r="2787" spans="8:49" ht="12" customHeight="1" x14ac:dyDescent="0.25">
      <c r="T2787" s="41"/>
      <c r="W2787" s="5"/>
      <c r="X2787" s="5"/>
      <c r="Y2787" s="5"/>
      <c r="Z2787" s="5"/>
    </row>
    <row r="2788" spans="8:49" ht="12" customHeight="1" x14ac:dyDescent="0.25">
      <c r="H2788" s="41"/>
      <c r="T2788" s="41"/>
      <c r="W2788" s="5"/>
      <c r="X2788" s="5"/>
      <c r="Y2788" s="5"/>
      <c r="Z2788" s="5"/>
    </row>
    <row r="2789" spans="8:49" ht="12" customHeight="1" x14ac:dyDescent="0.25">
      <c r="T2789" s="41"/>
      <c r="W2789" s="5"/>
      <c r="X2789" s="5"/>
      <c r="Y2789" s="5"/>
      <c r="Z2789" s="5"/>
    </row>
    <row r="2790" spans="8:49" ht="12" customHeight="1" x14ac:dyDescent="0.25">
      <c r="H2790" s="41"/>
      <c r="T2790" s="41"/>
      <c r="W2790" s="5"/>
      <c r="X2790" s="5"/>
      <c r="Y2790" s="5"/>
      <c r="Z2790" s="5"/>
    </row>
    <row r="2791" spans="8:49" ht="12" customHeight="1" x14ac:dyDescent="0.25">
      <c r="T2791" s="41"/>
      <c r="W2791" s="5"/>
      <c r="X2791" s="5"/>
      <c r="Y2791" s="5"/>
      <c r="Z2791" s="5"/>
    </row>
    <row r="2792" spans="8:49" ht="12" customHeight="1" x14ac:dyDescent="0.25">
      <c r="T2792" s="41"/>
      <c r="W2792" s="5"/>
      <c r="X2792" s="5"/>
      <c r="Y2792" s="5"/>
      <c r="Z2792" s="5"/>
    </row>
    <row r="2793" spans="8:49" ht="12" customHeight="1" x14ac:dyDescent="0.25">
      <c r="T2793" s="41"/>
      <c r="W2793" s="5"/>
      <c r="X2793" s="5"/>
      <c r="Y2793" s="5"/>
      <c r="Z2793" s="5"/>
    </row>
    <row r="2794" spans="8:49" ht="12" customHeight="1" x14ac:dyDescent="0.25">
      <c r="H2794" s="41"/>
      <c r="T2794" s="41"/>
      <c r="W2794" s="5"/>
      <c r="X2794" s="5"/>
      <c r="Y2794" s="5"/>
      <c r="Z2794" s="5"/>
    </row>
    <row r="2795" spans="8:49" ht="12" customHeight="1" x14ac:dyDescent="0.25">
      <c r="T2795" s="41"/>
      <c r="W2795" s="5"/>
      <c r="X2795" s="5"/>
      <c r="Y2795" s="5"/>
      <c r="Z2795" s="5"/>
    </row>
    <row r="2796" spans="8:49" ht="12" customHeight="1" x14ac:dyDescent="0.25">
      <c r="H2796" s="41"/>
      <c r="T2796" s="41"/>
      <c r="W2796" s="5"/>
      <c r="X2796" s="5"/>
      <c r="Y2796" s="5"/>
      <c r="Z2796" s="5"/>
    </row>
    <row r="2797" spans="8:49" ht="12" customHeight="1" x14ac:dyDescent="0.25">
      <c r="T2797" s="41"/>
      <c r="W2797" s="5"/>
      <c r="X2797" s="5"/>
      <c r="Y2797" s="5"/>
      <c r="Z2797" s="5"/>
    </row>
    <row r="2798" spans="8:49" ht="12" customHeight="1" x14ac:dyDescent="0.25">
      <c r="T2798" s="41"/>
      <c r="W2798" s="5"/>
      <c r="X2798" s="5"/>
      <c r="Y2798" s="5"/>
      <c r="Z2798" s="5"/>
    </row>
    <row r="2799" spans="8:49" ht="12" customHeight="1" x14ac:dyDescent="0.25">
      <c r="H2799" s="41"/>
      <c r="T2799" s="41"/>
      <c r="W2799" s="5"/>
      <c r="X2799" s="5"/>
      <c r="Y2799" s="5"/>
      <c r="Z2799" s="5"/>
    </row>
    <row r="2800" spans="8:49" ht="12" customHeight="1" x14ac:dyDescent="0.25">
      <c r="T2800" s="41"/>
      <c r="W2800" s="5"/>
      <c r="X2800" s="5"/>
      <c r="Y2800" s="5"/>
      <c r="Z2800" s="5"/>
    </row>
    <row r="2801" spans="8:49" ht="12" customHeight="1" x14ac:dyDescent="0.25">
      <c r="T2801" s="41"/>
      <c r="W2801" s="5"/>
      <c r="X2801" s="5"/>
      <c r="Y2801" s="5"/>
      <c r="Z2801" s="5"/>
    </row>
    <row r="2802" spans="8:49" ht="12" customHeight="1" x14ac:dyDescent="0.25">
      <c r="T2802" s="41"/>
      <c r="W2802" s="5"/>
      <c r="X2802" s="5"/>
      <c r="Y2802" s="5"/>
      <c r="Z2802" s="5"/>
    </row>
    <row r="2803" spans="8:49" ht="12" customHeight="1" x14ac:dyDescent="0.25">
      <c r="T2803" s="41"/>
      <c r="W2803" s="5"/>
      <c r="X2803" s="5"/>
      <c r="Y2803" s="5"/>
      <c r="Z2803" s="5"/>
    </row>
    <row r="2804" spans="8:49" ht="12" customHeight="1" x14ac:dyDescent="0.25">
      <c r="T2804" s="41"/>
      <c r="W2804" s="5"/>
      <c r="X2804" s="5"/>
      <c r="Y2804" s="5"/>
      <c r="Z2804" s="5"/>
    </row>
    <row r="2805" spans="8:49" ht="12" customHeight="1" x14ac:dyDescent="0.25">
      <c r="H2805" s="41"/>
      <c r="T2805" s="41"/>
      <c r="W2805" s="5"/>
      <c r="X2805" s="5"/>
      <c r="Y2805" s="5"/>
      <c r="Z2805" s="5"/>
      <c r="AW2805" s="41"/>
    </row>
    <row r="2806" spans="8:49" ht="12" customHeight="1" x14ac:dyDescent="0.25">
      <c r="H2806" s="41"/>
      <c r="T2806" s="41"/>
      <c r="W2806" s="5"/>
      <c r="X2806" s="5"/>
      <c r="Y2806" s="5"/>
      <c r="Z2806" s="5"/>
      <c r="AW2806" s="41"/>
    </row>
    <row r="2807" spans="8:49" ht="12" customHeight="1" x14ac:dyDescent="0.25">
      <c r="T2807" s="41"/>
      <c r="W2807" s="5"/>
      <c r="X2807" s="5"/>
      <c r="Y2807" s="5"/>
      <c r="Z2807" s="5"/>
      <c r="AW2807" s="41"/>
    </row>
    <row r="2808" spans="8:49" ht="12" customHeight="1" x14ac:dyDescent="0.25">
      <c r="T2808" s="41"/>
      <c r="W2808" s="5"/>
      <c r="X2808" s="5"/>
      <c r="Y2808" s="5"/>
      <c r="Z2808" s="5"/>
      <c r="AT2808" s="41"/>
    </row>
    <row r="2809" spans="8:49" ht="12" customHeight="1" x14ac:dyDescent="0.25">
      <c r="T2809" s="41"/>
      <c r="W2809" s="5"/>
      <c r="X2809" s="5"/>
      <c r="Y2809" s="5"/>
      <c r="Z2809" s="5"/>
    </row>
    <row r="2810" spans="8:49" ht="12" customHeight="1" x14ac:dyDescent="0.25">
      <c r="T2810" s="41"/>
      <c r="W2810" s="5"/>
      <c r="X2810" s="5"/>
      <c r="Y2810" s="5"/>
      <c r="Z2810" s="5"/>
      <c r="AA2810" s="5"/>
    </row>
    <row r="2811" spans="8:49" ht="12" customHeight="1" x14ac:dyDescent="0.25">
      <c r="T2811" s="41"/>
      <c r="W2811" s="5"/>
      <c r="X2811" s="5"/>
      <c r="Y2811" s="5"/>
      <c r="Z2811" s="5"/>
    </row>
    <row r="2812" spans="8:49" ht="12" customHeight="1" x14ac:dyDescent="0.25">
      <c r="T2812" s="41"/>
      <c r="W2812" s="5"/>
      <c r="X2812" s="5"/>
      <c r="Y2812" s="5"/>
      <c r="Z2812" s="5"/>
      <c r="AT2812" s="41"/>
    </row>
    <row r="2813" spans="8:49" ht="12" customHeight="1" x14ac:dyDescent="0.25">
      <c r="T2813" s="41"/>
      <c r="W2813" s="5"/>
      <c r="X2813" s="5"/>
      <c r="Y2813" s="5"/>
      <c r="Z2813" s="5"/>
    </row>
    <row r="2814" spans="8:49" ht="12" customHeight="1" x14ac:dyDescent="0.25">
      <c r="T2814" s="41"/>
      <c r="W2814" s="5"/>
      <c r="X2814" s="5"/>
      <c r="Y2814" s="5"/>
      <c r="Z2814" s="5"/>
      <c r="AA2814" s="5"/>
    </row>
    <row r="2815" spans="8:49" ht="12" customHeight="1" x14ac:dyDescent="0.25">
      <c r="T2815" s="41"/>
      <c r="W2815" s="5"/>
      <c r="X2815" s="5"/>
      <c r="Y2815" s="5"/>
      <c r="Z2815" s="5"/>
      <c r="AA2815" s="5"/>
    </row>
    <row r="2816" spans="8:49" ht="12" customHeight="1" x14ac:dyDescent="0.25">
      <c r="T2816" s="3"/>
      <c r="W2816" s="5"/>
      <c r="X2816" s="5"/>
      <c r="Y2816" s="5"/>
      <c r="Z2816" s="5"/>
      <c r="AA2816" s="5"/>
    </row>
    <row r="2817" spans="5:46" ht="12" customHeight="1" x14ac:dyDescent="0.25">
      <c r="E2817" s="5"/>
      <c r="T2817" s="41"/>
      <c r="W2817" s="5"/>
      <c r="X2817" s="5"/>
      <c r="Y2817" s="5"/>
      <c r="Z2817" s="5"/>
      <c r="AA2817" s="5"/>
      <c r="AT2817" s="41"/>
    </row>
    <row r="2818" spans="5:46" ht="12" customHeight="1" x14ac:dyDescent="0.25">
      <c r="H2818" s="41"/>
      <c r="T2818" s="41"/>
      <c r="W2818" s="5"/>
      <c r="X2818" s="5"/>
      <c r="Y2818" s="5"/>
      <c r="Z2818" s="5"/>
    </row>
    <row r="2819" spans="5:46" ht="12" customHeight="1" x14ac:dyDescent="0.25">
      <c r="T2819" s="41"/>
      <c r="W2819" s="5"/>
      <c r="X2819" s="5"/>
      <c r="Y2819" s="5"/>
      <c r="Z2819" s="5"/>
      <c r="AA2819" s="5"/>
    </row>
    <row r="2820" spans="5:46" ht="12" customHeight="1" x14ac:dyDescent="0.25">
      <c r="E2820" s="5"/>
      <c r="T2820" s="41"/>
      <c r="W2820" s="5"/>
      <c r="X2820" s="5"/>
      <c r="Y2820" s="5"/>
      <c r="Z2820" s="5"/>
      <c r="AA2820" s="5"/>
      <c r="AT2820" s="41"/>
    </row>
    <row r="2821" spans="5:46" ht="12" customHeight="1" x14ac:dyDescent="0.25">
      <c r="H2821" s="41"/>
      <c r="T2821" s="41"/>
      <c r="W2821" s="5"/>
      <c r="X2821" s="5"/>
      <c r="Y2821" s="5"/>
      <c r="Z2821" s="5"/>
      <c r="AA2821" s="5"/>
    </row>
    <row r="2822" spans="5:46" ht="12" customHeight="1" x14ac:dyDescent="0.25">
      <c r="H2822" s="41"/>
      <c r="T2822" s="41"/>
      <c r="W2822" s="5"/>
      <c r="X2822" s="5"/>
      <c r="Y2822" s="5"/>
      <c r="Z2822" s="5"/>
      <c r="AA2822" s="5"/>
    </row>
    <row r="2823" spans="5:46" ht="12" customHeight="1" x14ac:dyDescent="0.25">
      <c r="H2823" s="41"/>
      <c r="T2823" s="41"/>
      <c r="W2823" s="5"/>
      <c r="X2823" s="5"/>
      <c r="Y2823" s="5"/>
      <c r="Z2823" s="5"/>
      <c r="AA2823" s="5"/>
    </row>
    <row r="2824" spans="5:46" ht="12" customHeight="1" x14ac:dyDescent="0.25">
      <c r="H2824" s="41"/>
      <c r="T2824" s="41"/>
      <c r="W2824" s="5"/>
      <c r="X2824" s="5"/>
      <c r="Y2824" s="5"/>
      <c r="Z2824" s="5"/>
      <c r="AA2824" s="5"/>
    </row>
    <row r="2825" spans="5:46" ht="12" customHeight="1" x14ac:dyDescent="0.25">
      <c r="T2825" s="41"/>
      <c r="W2825" s="5"/>
      <c r="X2825" s="5"/>
      <c r="Y2825" s="5"/>
    </row>
    <row r="2826" spans="5:46" ht="12" customHeight="1" x14ac:dyDescent="0.25">
      <c r="H2826" s="41"/>
      <c r="T2826" s="41"/>
      <c r="W2826" s="5"/>
      <c r="X2826" s="5"/>
      <c r="Y2826" s="5"/>
      <c r="Z2826" s="5"/>
      <c r="AA2826" s="5"/>
    </row>
    <row r="2827" spans="5:46" ht="12" customHeight="1" x14ac:dyDescent="0.25">
      <c r="H2827" s="41"/>
      <c r="T2827" s="41"/>
      <c r="W2827" s="5"/>
      <c r="X2827" s="5"/>
      <c r="Y2827" s="5"/>
      <c r="Z2827" s="5"/>
      <c r="AA2827" s="5"/>
      <c r="AT2827" s="41"/>
    </row>
    <row r="2828" spans="5:46" ht="12" customHeight="1" x14ac:dyDescent="0.25">
      <c r="H2828" s="41"/>
      <c r="T2828" s="41"/>
      <c r="W2828" s="5"/>
      <c r="X2828" s="5"/>
      <c r="Y2828" s="5"/>
      <c r="Z2828" s="5"/>
      <c r="AA2828" s="5"/>
    </row>
    <row r="2829" spans="5:46" ht="12" customHeight="1" x14ac:dyDescent="0.25">
      <c r="H2829" s="41"/>
      <c r="T2829" s="41"/>
      <c r="W2829" s="5"/>
      <c r="X2829" s="5"/>
      <c r="Y2829" s="5"/>
      <c r="Z2829" s="5"/>
      <c r="AA2829" s="5"/>
    </row>
    <row r="2830" spans="5:46" ht="12" customHeight="1" x14ac:dyDescent="0.25">
      <c r="T2830" s="41"/>
      <c r="W2830" s="5"/>
      <c r="X2830" s="5"/>
      <c r="Y2830" s="5"/>
      <c r="Z2830" s="5"/>
      <c r="AA2830" s="5"/>
    </row>
    <row r="2831" spans="5:46" ht="12" customHeight="1" x14ac:dyDescent="0.25">
      <c r="H2831" s="41"/>
      <c r="T2831" s="41"/>
      <c r="W2831" s="5"/>
      <c r="X2831" s="5"/>
      <c r="Y2831" s="5"/>
      <c r="Z2831" s="5"/>
      <c r="AA2831" s="5"/>
    </row>
    <row r="2832" spans="5:46" ht="12" customHeight="1" x14ac:dyDescent="0.25">
      <c r="T2832" s="3"/>
      <c r="W2832" s="5"/>
      <c r="X2832" s="5"/>
      <c r="Y2832" s="5"/>
      <c r="Z2832" s="5"/>
      <c r="AA2832" s="5"/>
    </row>
    <row r="2833" spans="8:46" ht="12" customHeight="1" x14ac:dyDescent="0.25">
      <c r="H2833" s="41"/>
      <c r="T2833" s="41"/>
      <c r="W2833" s="5"/>
      <c r="X2833" s="5"/>
      <c r="Y2833" s="5"/>
      <c r="Z2833" s="5"/>
      <c r="AA2833" s="5"/>
    </row>
    <row r="2834" spans="8:46" ht="12" customHeight="1" x14ac:dyDescent="0.25">
      <c r="H2834" s="41"/>
      <c r="T2834" s="41"/>
      <c r="W2834" s="5"/>
      <c r="X2834" s="5"/>
      <c r="Y2834" s="5"/>
      <c r="Z2834" s="5"/>
      <c r="AA2834" s="5"/>
    </row>
    <row r="2835" spans="8:46" ht="12" customHeight="1" x14ac:dyDescent="0.25">
      <c r="T2835" s="3"/>
      <c r="W2835" s="5"/>
      <c r="X2835" s="5"/>
      <c r="Y2835" s="5"/>
      <c r="Z2835" s="5"/>
      <c r="AA2835" s="5"/>
    </row>
    <row r="2836" spans="8:46" ht="12" customHeight="1" x14ac:dyDescent="0.25">
      <c r="H2836" s="41"/>
      <c r="T2836" s="41"/>
      <c r="W2836" s="5"/>
      <c r="X2836" s="5"/>
      <c r="Y2836" s="5"/>
      <c r="Z2836" s="5"/>
      <c r="AA2836" s="5"/>
    </row>
    <row r="2837" spans="8:46" ht="12" customHeight="1" x14ac:dyDescent="0.25">
      <c r="T2837" s="41"/>
      <c r="W2837" s="5"/>
      <c r="X2837" s="5"/>
      <c r="Y2837" s="5"/>
      <c r="Z2837" s="5"/>
      <c r="AA2837" s="5"/>
    </row>
    <row r="2838" spans="8:46" ht="12" customHeight="1" x14ac:dyDescent="0.25">
      <c r="T2838" s="41"/>
      <c r="W2838" s="5"/>
      <c r="X2838" s="5"/>
      <c r="Y2838" s="5"/>
      <c r="Z2838" s="5"/>
      <c r="AA2838" s="5"/>
      <c r="AT2838" s="41"/>
    </row>
    <row r="2839" spans="8:46" ht="12" customHeight="1" x14ac:dyDescent="0.25">
      <c r="T2839" s="41"/>
      <c r="W2839" s="5"/>
      <c r="X2839" s="5"/>
      <c r="Y2839" s="5"/>
      <c r="Z2839" s="5"/>
      <c r="AA2839" s="5"/>
    </row>
    <row r="2840" spans="8:46" ht="12" customHeight="1" x14ac:dyDescent="0.25">
      <c r="T2840" s="41"/>
      <c r="W2840" s="5"/>
      <c r="X2840" s="5"/>
      <c r="Y2840" s="5"/>
      <c r="Z2840" s="5"/>
      <c r="AA2840" s="5"/>
    </row>
    <row r="2841" spans="8:46" ht="12" customHeight="1" x14ac:dyDescent="0.25">
      <c r="T2841" s="41"/>
      <c r="W2841" s="5"/>
      <c r="X2841" s="5"/>
      <c r="Y2841" s="5"/>
      <c r="Z2841" s="5"/>
      <c r="AA2841" s="5"/>
    </row>
    <row r="2842" spans="8:46" ht="12" customHeight="1" x14ac:dyDescent="0.25">
      <c r="T2842" s="41"/>
      <c r="W2842" s="5"/>
      <c r="X2842" s="5"/>
      <c r="Y2842" s="5"/>
      <c r="Z2842" s="5"/>
      <c r="AA2842" s="5"/>
    </row>
    <row r="2843" spans="8:46" ht="12" customHeight="1" x14ac:dyDescent="0.25">
      <c r="T2843" s="41"/>
      <c r="W2843" s="5"/>
      <c r="X2843" s="5"/>
      <c r="Y2843" s="5"/>
      <c r="Z2843" s="5"/>
      <c r="AA2843" s="5"/>
    </row>
    <row r="2844" spans="8:46" ht="12" customHeight="1" x14ac:dyDescent="0.25">
      <c r="H2844" s="41"/>
      <c r="T2844" s="41"/>
      <c r="W2844" s="5"/>
      <c r="X2844" s="5"/>
      <c r="Y2844" s="5"/>
      <c r="Z2844" s="5"/>
      <c r="AA2844" s="5"/>
    </row>
    <row r="2845" spans="8:46" ht="12" customHeight="1" x14ac:dyDescent="0.25">
      <c r="T2845" s="41"/>
      <c r="W2845" s="5"/>
      <c r="X2845" s="5"/>
      <c r="Y2845" s="5"/>
      <c r="Z2845" s="5"/>
      <c r="AA2845" s="5"/>
    </row>
    <row r="2846" spans="8:46" ht="12" customHeight="1" x14ac:dyDescent="0.25">
      <c r="H2846" s="41"/>
      <c r="T2846" s="41"/>
      <c r="W2846" s="5"/>
      <c r="X2846" s="5"/>
      <c r="Y2846" s="5"/>
      <c r="Z2846" s="5"/>
      <c r="AA2846" s="5"/>
    </row>
    <row r="2847" spans="8:46" ht="12" customHeight="1" x14ac:dyDescent="0.25">
      <c r="H2847" s="41"/>
      <c r="T2847" s="41"/>
      <c r="W2847" s="5"/>
      <c r="X2847" s="5"/>
      <c r="Y2847" s="5"/>
      <c r="Z2847" s="5"/>
      <c r="AA2847" s="5"/>
    </row>
    <row r="2848" spans="8:46" ht="12" customHeight="1" x14ac:dyDescent="0.25">
      <c r="H2848" s="41"/>
      <c r="T2848" s="41"/>
      <c r="W2848" s="5"/>
      <c r="X2848" s="5"/>
      <c r="Y2848" s="5"/>
    </row>
    <row r="2849" spans="8:46" ht="12" customHeight="1" x14ac:dyDescent="0.25">
      <c r="H2849" s="41"/>
      <c r="T2849" s="41"/>
      <c r="W2849" s="5"/>
      <c r="X2849" s="5"/>
      <c r="Y2849" s="5"/>
      <c r="Z2849" s="5"/>
      <c r="AA2849" s="5"/>
    </row>
    <row r="2850" spans="8:46" ht="12" customHeight="1" x14ac:dyDescent="0.25">
      <c r="H2850" s="41"/>
      <c r="T2850" s="41"/>
      <c r="W2850" s="5"/>
      <c r="X2850" s="5"/>
      <c r="Y2850" s="5"/>
      <c r="Z2850" s="5"/>
      <c r="AA2850" s="5"/>
      <c r="AT2850" s="41"/>
    </row>
    <row r="2851" spans="8:46" ht="12" customHeight="1" x14ac:dyDescent="0.25">
      <c r="T2851" s="41"/>
      <c r="W2851" s="5"/>
      <c r="X2851" s="5"/>
      <c r="Y2851" s="5"/>
      <c r="Z2851" s="5"/>
      <c r="AA2851" s="5"/>
    </row>
    <row r="2852" spans="8:46" ht="12" customHeight="1" x14ac:dyDescent="0.25">
      <c r="T2852" s="41"/>
      <c r="W2852" s="5"/>
      <c r="X2852" s="5"/>
      <c r="Y2852" s="5"/>
      <c r="Z2852" s="5"/>
      <c r="AA2852" s="5"/>
    </row>
    <row r="2853" spans="8:46" ht="12" customHeight="1" x14ac:dyDescent="0.25">
      <c r="H2853" s="41"/>
      <c r="T2853" s="41"/>
      <c r="W2853" s="5"/>
      <c r="X2853" s="5"/>
      <c r="Y2853" s="5"/>
      <c r="Z2853" s="5"/>
      <c r="AA2853" s="5"/>
    </row>
    <row r="2854" spans="8:46" ht="12" customHeight="1" x14ac:dyDescent="0.25">
      <c r="T2854" s="41"/>
      <c r="W2854" s="5"/>
      <c r="X2854" s="5"/>
      <c r="Y2854" s="5"/>
      <c r="Z2854" s="5"/>
      <c r="AA2854" s="5"/>
    </row>
    <row r="2855" spans="8:46" ht="12" customHeight="1" x14ac:dyDescent="0.25">
      <c r="H2855" s="41"/>
      <c r="T2855" s="41"/>
      <c r="W2855" s="5"/>
      <c r="X2855" s="5"/>
      <c r="Y2855" s="5"/>
      <c r="Z2855" s="5"/>
      <c r="AA2855" s="5"/>
    </row>
    <row r="2856" spans="8:46" ht="12" customHeight="1" x14ac:dyDescent="0.25">
      <c r="H2856" s="41"/>
      <c r="T2856" s="41"/>
      <c r="W2856" s="5"/>
      <c r="X2856" s="5"/>
      <c r="Y2856" s="5"/>
      <c r="Z2856" s="5"/>
      <c r="AA2856" s="5"/>
    </row>
    <row r="2857" spans="8:46" ht="12" customHeight="1" x14ac:dyDescent="0.25">
      <c r="T2857" s="41"/>
      <c r="W2857" s="5"/>
      <c r="X2857" s="5"/>
      <c r="Y2857" s="5"/>
      <c r="Z2857" s="5"/>
      <c r="AA2857" s="5"/>
      <c r="AT2857" s="41"/>
    </row>
    <row r="2858" spans="8:46" ht="12" customHeight="1" x14ac:dyDescent="0.25">
      <c r="T2858" s="41"/>
      <c r="W2858" s="5"/>
      <c r="X2858" s="5"/>
      <c r="Y2858" s="5"/>
    </row>
    <row r="2859" spans="8:46" ht="12" customHeight="1" x14ac:dyDescent="0.25">
      <c r="H2859" s="41"/>
      <c r="T2859" s="41"/>
      <c r="W2859" s="5"/>
      <c r="X2859" s="5"/>
      <c r="Y2859" s="5"/>
      <c r="Z2859" s="5"/>
      <c r="AA2859" s="5"/>
    </row>
    <row r="2860" spans="8:46" ht="12" customHeight="1" x14ac:dyDescent="0.25">
      <c r="T2860" s="41"/>
      <c r="W2860" s="5"/>
      <c r="X2860" s="5"/>
      <c r="Y2860" s="5"/>
      <c r="Z2860" s="5"/>
      <c r="AA2860" s="5"/>
    </row>
    <row r="2861" spans="8:46" ht="12" customHeight="1" x14ac:dyDescent="0.25">
      <c r="H2861" s="41"/>
      <c r="T2861" s="41"/>
      <c r="W2861" s="5"/>
      <c r="X2861" s="5"/>
      <c r="Y2861" s="5"/>
      <c r="Z2861" s="5"/>
      <c r="AA2861" s="5"/>
    </row>
    <row r="2862" spans="8:46" ht="12" customHeight="1" x14ac:dyDescent="0.25">
      <c r="H2862" s="41"/>
      <c r="T2862" s="41"/>
      <c r="W2862" s="5"/>
      <c r="X2862" s="5"/>
      <c r="Y2862" s="5"/>
      <c r="Z2862" s="5"/>
      <c r="AA2862" s="5"/>
    </row>
    <row r="2863" spans="8:46" ht="12" customHeight="1" x14ac:dyDescent="0.25">
      <c r="H2863" s="41"/>
      <c r="T2863" s="41"/>
      <c r="W2863" s="5"/>
      <c r="X2863" s="5"/>
      <c r="Y2863" s="5"/>
    </row>
    <row r="2864" spans="8:46" ht="12" customHeight="1" x14ac:dyDescent="0.25">
      <c r="T2864" s="41"/>
      <c r="W2864" s="5"/>
      <c r="X2864" s="5"/>
      <c r="Y2864" s="5"/>
    </row>
    <row r="2865" spans="8:49" ht="12" customHeight="1" x14ac:dyDescent="0.25">
      <c r="T2865" s="41"/>
      <c r="W2865" s="5"/>
      <c r="X2865" s="5"/>
      <c r="Y2865" s="5"/>
      <c r="Z2865" s="5"/>
      <c r="AA2865" s="5"/>
    </row>
    <row r="2866" spans="8:49" ht="12" customHeight="1" x14ac:dyDescent="0.25">
      <c r="T2866" s="41"/>
      <c r="W2866" s="5"/>
      <c r="X2866" s="5"/>
      <c r="Y2866" s="5"/>
      <c r="Z2866" s="5"/>
      <c r="AA2866" s="5"/>
      <c r="AT2866" s="41"/>
    </row>
    <row r="2867" spans="8:49" ht="12" customHeight="1" x14ac:dyDescent="0.25">
      <c r="T2867" s="41"/>
      <c r="W2867" s="5"/>
      <c r="X2867" s="5"/>
      <c r="Y2867" s="5"/>
      <c r="Z2867" s="5"/>
      <c r="AA2867" s="5"/>
      <c r="AW2867" s="41"/>
    </row>
    <row r="2868" spans="8:49" ht="12" customHeight="1" x14ac:dyDescent="0.25">
      <c r="T2868" s="41"/>
      <c r="W2868" s="5"/>
      <c r="X2868" s="5"/>
      <c r="Y2868" s="5"/>
      <c r="Z2868" s="5"/>
      <c r="AA2868" s="5"/>
    </row>
    <row r="2869" spans="8:49" ht="12" customHeight="1" x14ac:dyDescent="0.25">
      <c r="T2869" s="41"/>
      <c r="W2869" s="5"/>
      <c r="X2869" s="5"/>
      <c r="Y2869" s="5"/>
      <c r="Z2869" s="5"/>
      <c r="AA2869" s="5"/>
    </row>
    <row r="2870" spans="8:49" ht="12" customHeight="1" x14ac:dyDescent="0.25">
      <c r="T2870" s="41"/>
      <c r="W2870" s="5"/>
      <c r="X2870" s="5"/>
      <c r="Y2870" s="5"/>
      <c r="Z2870" s="5"/>
      <c r="AA2870" s="5"/>
    </row>
    <row r="2871" spans="8:49" ht="12" customHeight="1" x14ac:dyDescent="0.25">
      <c r="H2871" s="41"/>
      <c r="T2871" s="41"/>
      <c r="W2871" s="5"/>
      <c r="X2871" s="5"/>
      <c r="Y2871" s="5"/>
      <c r="Z2871" s="5"/>
      <c r="AA2871" s="5"/>
    </row>
    <row r="2872" spans="8:49" ht="12" customHeight="1" x14ac:dyDescent="0.25">
      <c r="T2872" s="41"/>
      <c r="W2872" s="5"/>
      <c r="X2872" s="5"/>
      <c r="Y2872" s="5"/>
      <c r="Z2872" s="5"/>
      <c r="AA2872" s="5"/>
    </row>
    <row r="2873" spans="8:49" ht="12" customHeight="1" x14ac:dyDescent="0.25">
      <c r="T2873" s="41"/>
      <c r="W2873" s="5"/>
      <c r="X2873" s="5"/>
      <c r="Y2873" s="5"/>
    </row>
    <row r="2874" spans="8:49" ht="12" customHeight="1" x14ac:dyDescent="0.25">
      <c r="T2874" s="41"/>
      <c r="W2874" s="5"/>
      <c r="X2874" s="5"/>
      <c r="Y2874" s="5"/>
      <c r="Z2874" s="5"/>
      <c r="AA2874" s="5"/>
    </row>
    <row r="2875" spans="8:49" ht="12" customHeight="1" x14ac:dyDescent="0.25">
      <c r="H2875" s="41"/>
      <c r="T2875" s="41"/>
      <c r="W2875" s="5"/>
      <c r="X2875" s="5"/>
      <c r="Y2875" s="5"/>
      <c r="Z2875" s="5"/>
      <c r="AA2875" s="5"/>
      <c r="AT2875" s="41"/>
    </row>
    <row r="2876" spans="8:49" ht="12" customHeight="1" x14ac:dyDescent="0.25">
      <c r="H2876" s="41"/>
      <c r="T2876" s="41"/>
      <c r="W2876" s="5"/>
      <c r="X2876" s="5"/>
      <c r="Y2876" s="5"/>
      <c r="Z2876" s="5"/>
      <c r="AA2876" s="5"/>
      <c r="AT2876" s="41"/>
    </row>
    <row r="2877" spans="8:49" ht="12" customHeight="1" x14ac:dyDescent="0.25">
      <c r="H2877" s="41"/>
      <c r="T2877" s="41"/>
      <c r="W2877" s="5"/>
      <c r="X2877" s="5"/>
      <c r="Y2877" s="5"/>
      <c r="Z2877" s="5"/>
      <c r="AA2877" s="5"/>
      <c r="AT2877" s="41"/>
    </row>
    <row r="2878" spans="8:49" ht="12" customHeight="1" x14ac:dyDescent="0.25">
      <c r="T2878" s="41"/>
      <c r="W2878" s="5"/>
      <c r="X2878" s="5"/>
      <c r="Y2878" s="5"/>
      <c r="Z2878" s="5"/>
      <c r="AA2878" s="5"/>
    </row>
    <row r="2879" spans="8:49" ht="12" customHeight="1" x14ac:dyDescent="0.25">
      <c r="T2879" s="41"/>
      <c r="W2879" s="5"/>
      <c r="X2879" s="5"/>
      <c r="Y2879" s="5"/>
      <c r="Z2879" s="5"/>
      <c r="AA2879" s="5"/>
    </row>
    <row r="2880" spans="8:49" ht="12" customHeight="1" x14ac:dyDescent="0.25">
      <c r="T2880" s="41"/>
      <c r="W2880" s="5"/>
      <c r="X2880" s="5"/>
      <c r="Y2880" s="5"/>
      <c r="Z2880" s="5"/>
      <c r="AA2880" s="5"/>
    </row>
    <row r="2881" spans="8:49" ht="12" customHeight="1" x14ac:dyDescent="0.25">
      <c r="H2881" s="41"/>
      <c r="T2881" s="41"/>
      <c r="W2881" s="5"/>
      <c r="X2881" s="5"/>
      <c r="Y2881" s="5"/>
      <c r="Z2881" s="5"/>
      <c r="AA2881" s="5"/>
    </row>
    <row r="2882" spans="8:49" ht="12" customHeight="1" x14ac:dyDescent="0.25">
      <c r="T2882" s="41"/>
      <c r="W2882" s="5"/>
      <c r="X2882" s="5"/>
      <c r="Y2882" s="5"/>
      <c r="Z2882" s="5"/>
      <c r="AA2882" s="5"/>
    </row>
    <row r="2883" spans="8:49" ht="12" customHeight="1" x14ac:dyDescent="0.25">
      <c r="T2883" s="41"/>
      <c r="W2883" s="5"/>
      <c r="X2883" s="5"/>
      <c r="Y2883" s="5"/>
      <c r="Z2883" s="5"/>
      <c r="AA2883" s="5"/>
      <c r="AW2883" s="41"/>
    </row>
    <row r="2884" spans="8:49" ht="12" customHeight="1" x14ac:dyDescent="0.25">
      <c r="H2884" s="41"/>
      <c r="T2884" s="41"/>
      <c r="W2884" s="5"/>
      <c r="X2884" s="5"/>
      <c r="Y2884" s="5"/>
    </row>
    <row r="2885" spans="8:49" ht="12" customHeight="1" x14ac:dyDescent="0.25">
      <c r="T2885" s="41"/>
      <c r="W2885" s="5"/>
      <c r="X2885" s="5"/>
      <c r="Y2885" s="5"/>
      <c r="Z2885" s="5"/>
      <c r="AA2885" s="5"/>
    </row>
    <row r="2886" spans="8:49" ht="12" customHeight="1" x14ac:dyDescent="0.25">
      <c r="T2886" s="41"/>
      <c r="W2886" s="5"/>
      <c r="X2886" s="5"/>
      <c r="Y2886" s="5"/>
    </row>
    <row r="2887" spans="8:49" ht="12" customHeight="1" x14ac:dyDescent="0.25">
      <c r="H2887" s="41"/>
      <c r="T2887" s="41"/>
      <c r="W2887" s="5"/>
      <c r="X2887" s="5"/>
      <c r="Y2887" s="5"/>
      <c r="Z2887" s="5"/>
      <c r="AA2887" s="5"/>
    </row>
    <row r="2888" spans="8:49" ht="12" customHeight="1" x14ac:dyDescent="0.25">
      <c r="H2888" s="41"/>
      <c r="T2888" s="41"/>
      <c r="W2888" s="5"/>
      <c r="X2888" s="5"/>
      <c r="Y2888" s="5"/>
      <c r="Z2888" s="5"/>
      <c r="AW2888" s="24"/>
    </row>
    <row r="2889" spans="8:49" ht="12" customHeight="1" x14ac:dyDescent="0.25">
      <c r="T2889" s="41"/>
      <c r="W2889" s="5"/>
      <c r="X2889" s="5"/>
      <c r="Y2889" s="5"/>
      <c r="Z2889" s="5"/>
      <c r="AA2889" s="5"/>
      <c r="AW2889" s="24"/>
    </row>
    <row r="2890" spans="8:49" ht="12" customHeight="1" x14ac:dyDescent="0.25">
      <c r="H2890" s="41"/>
      <c r="T2890" s="41"/>
      <c r="W2890" s="5"/>
      <c r="X2890" s="5"/>
      <c r="Y2890" s="5"/>
      <c r="Z2890" s="5"/>
      <c r="AA2890" s="5"/>
    </row>
    <row r="2891" spans="8:49" ht="12" customHeight="1" x14ac:dyDescent="0.25">
      <c r="T2891" s="41"/>
      <c r="W2891" s="5"/>
      <c r="X2891" s="5"/>
      <c r="Y2891" s="5"/>
      <c r="Z2891" s="5"/>
      <c r="AA2891" s="5"/>
    </row>
    <row r="2892" spans="8:49" ht="12" customHeight="1" x14ac:dyDescent="0.25">
      <c r="H2892" s="41"/>
      <c r="T2892" s="41"/>
      <c r="W2892" s="5"/>
      <c r="X2892" s="5"/>
      <c r="Y2892" s="5"/>
      <c r="Z2892" s="5"/>
      <c r="AA2892" s="5"/>
    </row>
    <row r="2893" spans="8:49" ht="12" customHeight="1" x14ac:dyDescent="0.25">
      <c r="H2893" s="41"/>
      <c r="T2893" s="41"/>
      <c r="W2893" s="5"/>
      <c r="X2893" s="5"/>
      <c r="Y2893" s="5"/>
      <c r="Z2893" s="5"/>
      <c r="AT2893" s="41"/>
      <c r="AW2893" s="24"/>
    </row>
    <row r="2894" spans="8:49" ht="12" customHeight="1" x14ac:dyDescent="0.25">
      <c r="T2894" s="41"/>
      <c r="W2894" s="5"/>
      <c r="X2894" s="5"/>
      <c r="Y2894" s="5"/>
      <c r="Z2894" s="5"/>
      <c r="AA2894" s="5"/>
    </row>
    <row r="2895" spans="8:49" ht="12" customHeight="1" x14ac:dyDescent="0.25">
      <c r="T2895" s="41"/>
      <c r="W2895" s="5"/>
      <c r="X2895" s="5"/>
      <c r="Y2895" s="5"/>
      <c r="Z2895" s="5"/>
      <c r="AA2895" s="5"/>
    </row>
    <row r="2896" spans="8:49" ht="12" customHeight="1" x14ac:dyDescent="0.25">
      <c r="H2896" s="41"/>
      <c r="T2896" s="41"/>
      <c r="W2896" s="5"/>
      <c r="X2896" s="5"/>
      <c r="Y2896" s="5"/>
      <c r="Z2896" s="5"/>
      <c r="AA2896" s="5"/>
      <c r="AT2896" s="41"/>
    </row>
    <row r="2897" spans="8:46" ht="12" customHeight="1" x14ac:dyDescent="0.25">
      <c r="H2897" s="41"/>
      <c r="T2897" s="41"/>
      <c r="W2897" s="5"/>
      <c r="X2897" s="5"/>
      <c r="Y2897" s="5"/>
      <c r="Z2897" s="5"/>
      <c r="AA2897" s="5"/>
    </row>
    <row r="2898" spans="8:46" ht="12" customHeight="1" x14ac:dyDescent="0.25">
      <c r="H2898" s="41"/>
      <c r="T2898" s="41"/>
      <c r="W2898" s="5"/>
      <c r="X2898" s="5"/>
      <c r="Y2898" s="5"/>
      <c r="Z2898" s="5"/>
      <c r="AA2898" s="5"/>
    </row>
    <row r="2899" spans="8:46" ht="12" customHeight="1" x14ac:dyDescent="0.25">
      <c r="T2899" s="41"/>
      <c r="W2899" s="5"/>
      <c r="X2899" s="5"/>
      <c r="Y2899" s="5"/>
      <c r="Z2899" s="5"/>
      <c r="AA2899" s="5"/>
    </row>
    <row r="2900" spans="8:46" ht="12" customHeight="1" x14ac:dyDescent="0.25">
      <c r="T2900" s="41"/>
      <c r="W2900" s="5"/>
      <c r="X2900" s="5"/>
      <c r="Y2900" s="5"/>
      <c r="Z2900" s="5"/>
      <c r="AA2900" s="5"/>
      <c r="AT2900" s="41"/>
    </row>
    <row r="2901" spans="8:46" ht="12" customHeight="1" x14ac:dyDescent="0.25">
      <c r="H2901" s="41"/>
      <c r="T2901" s="41"/>
      <c r="W2901" s="5"/>
      <c r="X2901" s="5"/>
      <c r="Y2901" s="5"/>
    </row>
    <row r="2902" spans="8:46" ht="12" customHeight="1" x14ac:dyDescent="0.25">
      <c r="T2902" s="41"/>
      <c r="W2902" s="5"/>
      <c r="X2902" s="5"/>
      <c r="Y2902" s="5"/>
    </row>
    <row r="2903" spans="8:46" ht="12" customHeight="1" x14ac:dyDescent="0.25">
      <c r="T2903" s="41"/>
      <c r="W2903" s="5"/>
      <c r="X2903" s="5"/>
      <c r="Y2903" s="5"/>
      <c r="Z2903" s="5"/>
      <c r="AA2903" s="5"/>
      <c r="AB2903" s="26"/>
      <c r="AT2903" s="41"/>
    </row>
    <row r="2904" spans="8:46" ht="12" customHeight="1" x14ac:dyDescent="0.25">
      <c r="H2904" s="41"/>
      <c r="T2904" s="41"/>
      <c r="W2904" s="5"/>
      <c r="X2904" s="5"/>
      <c r="Y2904" s="5"/>
      <c r="Z2904" s="5"/>
      <c r="AA2904" s="5"/>
    </row>
    <row r="2905" spans="8:46" ht="12" customHeight="1" x14ac:dyDescent="0.25">
      <c r="T2905" s="41"/>
      <c r="W2905" s="5"/>
      <c r="X2905" s="5"/>
      <c r="Y2905" s="5"/>
      <c r="Z2905" s="5"/>
      <c r="AA2905" s="5"/>
      <c r="AT2905" s="41"/>
    </row>
    <row r="2906" spans="8:46" ht="12" customHeight="1" x14ac:dyDescent="0.25">
      <c r="H2906" s="41"/>
      <c r="T2906" s="41"/>
      <c r="W2906" s="5"/>
      <c r="X2906" s="5"/>
      <c r="Y2906" s="5"/>
      <c r="Z2906" s="5"/>
      <c r="AA2906" s="5"/>
    </row>
    <row r="2907" spans="8:46" ht="12" customHeight="1" x14ac:dyDescent="0.25">
      <c r="T2907" s="41"/>
      <c r="W2907" s="5"/>
      <c r="X2907" s="5"/>
      <c r="Y2907" s="5"/>
    </row>
    <row r="2908" spans="8:46" ht="12" customHeight="1" x14ac:dyDescent="0.25">
      <c r="T2908" s="41"/>
      <c r="W2908" s="5"/>
      <c r="X2908" s="5"/>
      <c r="Y2908" s="5"/>
      <c r="Z2908" s="5"/>
      <c r="AA2908" s="5"/>
    </row>
    <row r="2909" spans="8:46" ht="12" customHeight="1" x14ac:dyDescent="0.25">
      <c r="T2909" s="41"/>
      <c r="W2909" s="5"/>
      <c r="X2909" s="5"/>
      <c r="Y2909" s="5"/>
      <c r="Z2909" s="5"/>
      <c r="AA2909" s="5"/>
      <c r="AB2909" s="24"/>
      <c r="AT2909" s="41"/>
    </row>
    <row r="2910" spans="8:46" ht="12" customHeight="1" x14ac:dyDescent="0.25">
      <c r="T2910" s="41"/>
      <c r="W2910" s="5"/>
      <c r="X2910" s="5"/>
      <c r="Y2910" s="5"/>
      <c r="Z2910" s="5"/>
    </row>
    <row r="2911" spans="8:46" ht="12" customHeight="1" x14ac:dyDescent="0.25">
      <c r="H2911" s="41"/>
      <c r="T2911" s="41"/>
      <c r="W2911" s="5"/>
      <c r="X2911" s="5"/>
      <c r="Y2911" s="5"/>
      <c r="Z2911" s="5"/>
      <c r="AA2911" s="5"/>
    </row>
    <row r="2912" spans="8:46" ht="12" customHeight="1" x14ac:dyDescent="0.25">
      <c r="T2912" s="41"/>
      <c r="W2912" s="5"/>
      <c r="X2912" s="5"/>
      <c r="Y2912" s="5"/>
    </row>
    <row r="2913" spans="8:49" ht="12" customHeight="1" x14ac:dyDescent="0.25">
      <c r="T2913" s="41"/>
      <c r="W2913" s="5"/>
      <c r="X2913" s="5"/>
      <c r="Y2913" s="5"/>
      <c r="Z2913" s="5"/>
      <c r="AA2913" s="5"/>
      <c r="AW2913" s="41"/>
    </row>
    <row r="2914" spans="8:49" ht="12" customHeight="1" x14ac:dyDescent="0.25">
      <c r="T2914" s="41"/>
      <c r="W2914" s="5"/>
      <c r="X2914" s="5"/>
      <c r="Y2914" s="5"/>
    </row>
    <row r="2915" spans="8:49" ht="12" customHeight="1" x14ac:dyDescent="0.25">
      <c r="T2915" s="41"/>
      <c r="W2915" s="5"/>
      <c r="X2915" s="5"/>
      <c r="Y2915" s="5"/>
      <c r="Z2915" s="5"/>
      <c r="AA2915" s="5"/>
      <c r="AT2915" s="41"/>
    </row>
    <row r="2916" spans="8:49" ht="12" customHeight="1" x14ac:dyDescent="0.25">
      <c r="H2916" s="41"/>
      <c r="T2916" s="41"/>
      <c r="W2916" s="5"/>
      <c r="X2916" s="5"/>
      <c r="Y2916" s="5"/>
      <c r="Z2916" s="5"/>
      <c r="AA2916" s="5"/>
    </row>
    <row r="2917" spans="8:49" ht="12" customHeight="1" x14ac:dyDescent="0.25">
      <c r="H2917" s="41"/>
      <c r="T2917" s="41"/>
      <c r="W2917" s="5"/>
      <c r="X2917" s="5"/>
      <c r="Y2917" s="5"/>
      <c r="Z2917" s="5"/>
      <c r="AA2917" s="5"/>
    </row>
    <row r="2918" spans="8:49" ht="12" customHeight="1" x14ac:dyDescent="0.25">
      <c r="H2918" s="41"/>
      <c r="T2918" s="41"/>
      <c r="W2918" s="5"/>
      <c r="X2918" s="5"/>
      <c r="Y2918" s="5"/>
      <c r="Z2918" s="5"/>
      <c r="AA2918" s="5"/>
    </row>
    <row r="2919" spans="8:49" ht="12" customHeight="1" x14ac:dyDescent="0.25">
      <c r="T2919" s="41"/>
      <c r="W2919" s="5"/>
      <c r="X2919" s="5"/>
      <c r="Y2919" s="5"/>
    </row>
    <row r="2920" spans="8:49" ht="12" customHeight="1" x14ac:dyDescent="0.25">
      <c r="T2920" s="41"/>
      <c r="W2920" s="5"/>
      <c r="X2920" s="5"/>
      <c r="Y2920" s="5"/>
      <c r="Z2920" s="5"/>
      <c r="AA2920" s="5"/>
    </row>
    <row r="2921" spans="8:49" ht="12" customHeight="1" x14ac:dyDescent="0.25">
      <c r="T2921" s="41"/>
      <c r="W2921" s="5"/>
      <c r="X2921" s="5"/>
      <c r="Y2921" s="5"/>
      <c r="Z2921" s="5"/>
      <c r="AA2921" s="5"/>
      <c r="AT2921" s="41"/>
    </row>
    <row r="2922" spans="8:49" ht="12" customHeight="1" x14ac:dyDescent="0.25">
      <c r="T2922" s="41"/>
      <c r="W2922" s="5"/>
      <c r="X2922" s="5"/>
      <c r="Y2922" s="5"/>
    </row>
    <row r="2923" spans="8:49" ht="12" customHeight="1" x14ac:dyDescent="0.25">
      <c r="H2923" s="41"/>
      <c r="T2923" s="41"/>
      <c r="W2923" s="5"/>
      <c r="X2923" s="5"/>
      <c r="Y2923" s="5"/>
      <c r="Z2923" s="5"/>
      <c r="AA2923" s="5"/>
    </row>
    <row r="2924" spans="8:49" ht="12" customHeight="1" x14ac:dyDescent="0.25">
      <c r="T2924" s="41"/>
      <c r="W2924" s="5"/>
      <c r="X2924" s="5"/>
      <c r="Y2924" s="5"/>
      <c r="Z2924" s="5"/>
    </row>
    <row r="2925" spans="8:49" ht="12" customHeight="1" x14ac:dyDescent="0.25">
      <c r="T2925" s="41"/>
      <c r="W2925" s="5"/>
      <c r="X2925" s="5"/>
      <c r="Y2925" s="5"/>
      <c r="Z2925" s="5"/>
      <c r="AA2925" s="5"/>
    </row>
    <row r="2926" spans="8:49" ht="12" customHeight="1" x14ac:dyDescent="0.25">
      <c r="T2926" s="41"/>
      <c r="W2926" s="5"/>
      <c r="X2926" s="5"/>
      <c r="Y2926" s="5"/>
      <c r="Z2926" s="5"/>
      <c r="AA2926" s="5"/>
    </row>
    <row r="2927" spans="8:49" ht="12" customHeight="1" x14ac:dyDescent="0.25">
      <c r="T2927" s="41"/>
    </row>
    <row r="2928" spans="8:49" ht="12" customHeight="1" x14ac:dyDescent="0.25">
      <c r="T2928" s="41"/>
      <c r="W2928" s="5"/>
      <c r="X2928" s="5"/>
      <c r="Y2928" s="5"/>
      <c r="Z2928" s="5"/>
      <c r="AA2928" s="5"/>
    </row>
    <row r="2929" spans="8:49" ht="12" customHeight="1" x14ac:dyDescent="0.25">
      <c r="T2929" s="41"/>
      <c r="W2929" s="5"/>
      <c r="X2929" s="5"/>
      <c r="Y2929" s="5"/>
    </row>
    <row r="2930" spans="8:49" ht="12" customHeight="1" x14ac:dyDescent="0.25">
      <c r="T2930" s="41"/>
      <c r="W2930" s="5"/>
      <c r="X2930" s="5"/>
      <c r="Y2930" s="5"/>
      <c r="AB2930" s="24"/>
      <c r="AT2930" s="25"/>
    </row>
    <row r="2931" spans="8:49" ht="12" customHeight="1" x14ac:dyDescent="0.25">
      <c r="T2931" s="41"/>
    </row>
    <row r="2932" spans="8:49" ht="12" customHeight="1" x14ac:dyDescent="0.25">
      <c r="T2932" s="41"/>
      <c r="W2932" s="5"/>
      <c r="X2932" s="5"/>
      <c r="Y2932" s="5"/>
      <c r="Z2932" s="5"/>
      <c r="AA2932" s="5"/>
    </row>
    <row r="2933" spans="8:49" ht="12" customHeight="1" x14ac:dyDescent="0.25">
      <c r="T2933" s="41"/>
      <c r="W2933" s="5"/>
      <c r="X2933" s="5"/>
      <c r="Y2933" s="5"/>
    </row>
    <row r="2934" spans="8:49" ht="12" customHeight="1" x14ac:dyDescent="0.25">
      <c r="T2934" s="41"/>
      <c r="W2934" s="5"/>
      <c r="X2934" s="5"/>
      <c r="Y2934" s="5"/>
      <c r="Z2934" s="5"/>
      <c r="AA2934" s="5"/>
    </row>
    <row r="2935" spans="8:49" ht="12" customHeight="1" x14ac:dyDescent="0.25">
      <c r="H2935" s="41"/>
      <c r="T2935" s="41"/>
      <c r="W2935" s="5"/>
      <c r="X2935" s="5"/>
      <c r="Y2935" s="5"/>
      <c r="Z2935" s="5"/>
      <c r="AA2935" s="5"/>
    </row>
    <row r="2936" spans="8:49" ht="12" customHeight="1" x14ac:dyDescent="0.25">
      <c r="H2936" s="41"/>
      <c r="T2936" s="41"/>
    </row>
    <row r="2937" spans="8:49" ht="12" customHeight="1" x14ac:dyDescent="0.25">
      <c r="H2937" s="41"/>
      <c r="T2937" s="41"/>
      <c r="W2937" s="5"/>
      <c r="X2937" s="5"/>
      <c r="Y2937" s="5"/>
      <c r="Z2937" s="5"/>
      <c r="AA2937" s="5"/>
    </row>
    <row r="2938" spans="8:49" ht="12" customHeight="1" x14ac:dyDescent="0.25">
      <c r="T2938" s="41"/>
      <c r="W2938" s="5"/>
      <c r="X2938" s="5"/>
      <c r="Y2938" s="5"/>
      <c r="Z2938" s="5"/>
      <c r="AA2938" s="5"/>
      <c r="AW2938" s="41"/>
    </row>
    <row r="2939" spans="8:49" ht="12" customHeight="1" x14ac:dyDescent="0.25">
      <c r="T2939" s="41"/>
      <c r="W2939" s="5"/>
      <c r="X2939" s="5"/>
      <c r="Y2939" s="5"/>
      <c r="Z2939" s="5"/>
      <c r="AA2939" s="5"/>
      <c r="AT2939" s="41"/>
    </row>
    <row r="2940" spans="8:49" ht="12" customHeight="1" x14ac:dyDescent="0.25">
      <c r="H2940" s="41"/>
      <c r="T2940" s="41"/>
      <c r="W2940" s="5"/>
      <c r="X2940" s="5"/>
      <c r="Y2940" s="5"/>
      <c r="Z2940" s="5"/>
      <c r="AA2940" s="5"/>
    </row>
    <row r="2941" spans="8:49" ht="12" customHeight="1" x14ac:dyDescent="0.25">
      <c r="T2941" s="41"/>
      <c r="W2941" s="5"/>
      <c r="X2941" s="5"/>
      <c r="Y2941" s="5"/>
      <c r="Z2941" s="5"/>
      <c r="AA2941" s="5"/>
      <c r="AB2941" s="29"/>
      <c r="AT2941" s="41"/>
    </row>
    <row r="2942" spans="8:49" ht="12" customHeight="1" x14ac:dyDescent="0.25">
      <c r="H2942" s="41"/>
      <c r="T2942" s="41"/>
      <c r="W2942" s="5"/>
      <c r="X2942" s="5"/>
      <c r="Y2942" s="5"/>
      <c r="Z2942" s="5"/>
      <c r="AA2942" s="5"/>
    </row>
    <row r="2943" spans="8:49" ht="12" customHeight="1" x14ac:dyDescent="0.25">
      <c r="H2943" s="41"/>
      <c r="T2943" s="41"/>
      <c r="W2943" s="5"/>
      <c r="X2943" s="5"/>
      <c r="Y2943" s="5"/>
      <c r="Z2943" s="5"/>
      <c r="AA2943" s="5"/>
    </row>
    <row r="2944" spans="8:49" ht="12" customHeight="1" x14ac:dyDescent="0.25">
      <c r="T2944" s="41"/>
      <c r="W2944" s="5"/>
      <c r="X2944" s="5"/>
      <c r="Y2944" s="5"/>
      <c r="Z2944" s="5"/>
      <c r="AA2944" s="5"/>
      <c r="AT2944" s="41"/>
      <c r="AW2944" s="41"/>
    </row>
    <row r="2945" spans="8:49" ht="12" customHeight="1" x14ac:dyDescent="0.25">
      <c r="H2945" s="41"/>
      <c r="T2945" s="41"/>
    </row>
    <row r="2946" spans="8:49" ht="12" customHeight="1" x14ac:dyDescent="0.25">
      <c r="T2946" s="41"/>
      <c r="W2946" s="5"/>
      <c r="X2946" s="5"/>
      <c r="Y2946" s="5"/>
      <c r="Z2946" s="5"/>
      <c r="AA2946" s="5"/>
    </row>
    <row r="2947" spans="8:49" ht="12" customHeight="1" x14ac:dyDescent="0.25">
      <c r="H2947" s="41"/>
      <c r="T2947" s="41"/>
      <c r="W2947" s="5"/>
      <c r="X2947" s="5"/>
      <c r="Y2947" s="5"/>
      <c r="Z2947" s="5"/>
      <c r="AA2947" s="5"/>
    </row>
    <row r="2948" spans="8:49" ht="12" customHeight="1" x14ac:dyDescent="0.25">
      <c r="T2948" s="41"/>
      <c r="W2948" s="5"/>
      <c r="X2948" s="5"/>
      <c r="Y2948" s="5"/>
      <c r="Z2948" s="5"/>
      <c r="AA2948" s="5"/>
    </row>
    <row r="2949" spans="8:49" ht="12" customHeight="1" x14ac:dyDescent="0.25">
      <c r="H2949" s="41"/>
      <c r="T2949" s="41"/>
      <c r="W2949" s="5"/>
      <c r="X2949" s="5"/>
      <c r="Y2949" s="5"/>
      <c r="Z2949" s="5"/>
      <c r="AA2949" s="5"/>
    </row>
    <row r="2950" spans="8:49" ht="12" customHeight="1" x14ac:dyDescent="0.25">
      <c r="H2950" s="41"/>
      <c r="T2950" s="41"/>
      <c r="W2950" s="5"/>
      <c r="X2950" s="5"/>
      <c r="Y2950" s="5"/>
      <c r="Z2950" s="5"/>
      <c r="AA2950" s="5"/>
    </row>
    <row r="2951" spans="8:49" ht="12" customHeight="1" x14ac:dyDescent="0.25">
      <c r="H2951" s="41"/>
      <c r="T2951" s="41"/>
      <c r="X2951" s="5"/>
      <c r="Y2951" s="5"/>
      <c r="Z2951" s="5"/>
      <c r="AA2951" s="5"/>
    </row>
    <row r="2952" spans="8:49" ht="12" customHeight="1" x14ac:dyDescent="0.25">
      <c r="H2952" s="41"/>
      <c r="T2952" s="41"/>
      <c r="W2952" s="5"/>
      <c r="X2952" s="5"/>
      <c r="Y2952" s="5"/>
      <c r="Z2952" s="5"/>
      <c r="AA2952" s="5"/>
    </row>
    <row r="2953" spans="8:49" ht="12" customHeight="1" x14ac:dyDescent="0.25">
      <c r="H2953" s="41"/>
      <c r="T2953" s="41"/>
      <c r="W2953" s="5"/>
      <c r="X2953" s="5"/>
      <c r="Y2953" s="5"/>
    </row>
    <row r="2954" spans="8:49" ht="12" customHeight="1" x14ac:dyDescent="0.25">
      <c r="H2954" s="41"/>
      <c r="T2954" s="41"/>
      <c r="W2954" s="5"/>
      <c r="X2954" s="5"/>
      <c r="Y2954" s="5"/>
      <c r="Z2954" s="5"/>
      <c r="AA2954" s="5"/>
    </row>
    <row r="2955" spans="8:49" ht="12" customHeight="1" x14ac:dyDescent="0.25">
      <c r="T2955" s="41"/>
      <c r="W2955" s="5"/>
      <c r="X2955" s="5"/>
      <c r="Y2955" s="5"/>
      <c r="Z2955" s="5"/>
      <c r="AA2955" s="5"/>
    </row>
    <row r="2956" spans="8:49" ht="12" customHeight="1" x14ac:dyDescent="0.25">
      <c r="T2956" s="41"/>
      <c r="W2956" s="5"/>
      <c r="X2956" s="5"/>
      <c r="Y2956" s="5"/>
    </row>
    <row r="2957" spans="8:49" ht="12" customHeight="1" x14ac:dyDescent="0.25">
      <c r="T2957" s="41"/>
      <c r="W2957" s="5"/>
      <c r="X2957" s="5"/>
      <c r="Y2957" s="5"/>
      <c r="Z2957" s="5"/>
      <c r="AA2957" s="5"/>
    </row>
    <row r="2958" spans="8:49" ht="12" customHeight="1" x14ac:dyDescent="0.25">
      <c r="T2958" s="41"/>
      <c r="AT2958" s="41"/>
      <c r="AW2958" s="41"/>
    </row>
    <row r="2959" spans="8:49" ht="12" customHeight="1" x14ac:dyDescent="0.25">
      <c r="H2959" s="41"/>
      <c r="T2959" s="41"/>
      <c r="W2959" s="5"/>
      <c r="X2959" s="5"/>
      <c r="Y2959" s="5"/>
      <c r="Z2959" s="5"/>
      <c r="AA2959" s="5"/>
    </row>
    <row r="2960" spans="8:49" ht="12" customHeight="1" x14ac:dyDescent="0.25">
      <c r="H2960" s="41"/>
      <c r="T2960" s="41"/>
      <c r="W2960" s="5"/>
      <c r="X2960" s="5"/>
      <c r="Y2960" s="5"/>
      <c r="Z2960" s="5"/>
      <c r="AA2960" s="5"/>
    </row>
    <row r="2961" spans="8:49" ht="12" customHeight="1" x14ac:dyDescent="0.25">
      <c r="T2961" s="41"/>
      <c r="W2961" s="5"/>
      <c r="X2961" s="5"/>
      <c r="Y2961" s="5"/>
      <c r="Z2961" s="5"/>
      <c r="AA2961" s="5"/>
    </row>
    <row r="2962" spans="8:49" ht="12" customHeight="1" x14ac:dyDescent="0.25">
      <c r="H2962" s="41"/>
      <c r="T2962" s="41"/>
      <c r="W2962" s="5"/>
      <c r="X2962" s="5"/>
      <c r="Y2962" s="5"/>
      <c r="Z2962" s="5"/>
      <c r="AA2962" s="5"/>
      <c r="AT2962" s="41"/>
    </row>
    <row r="2963" spans="8:49" ht="12" customHeight="1" x14ac:dyDescent="0.25">
      <c r="H2963" s="41"/>
      <c r="T2963" s="41"/>
      <c r="W2963" s="5"/>
      <c r="X2963" s="5"/>
      <c r="Y2963" s="5"/>
      <c r="Z2963" s="5"/>
      <c r="AA2963" s="5"/>
      <c r="AW2963" s="41"/>
    </row>
    <row r="2964" spans="8:49" ht="12" customHeight="1" x14ac:dyDescent="0.25">
      <c r="H2964" s="41"/>
      <c r="T2964" s="41"/>
      <c r="W2964" s="5"/>
      <c r="X2964" s="5"/>
      <c r="Y2964" s="5"/>
      <c r="Z2964" s="5"/>
      <c r="AA2964" s="5"/>
    </row>
    <row r="2965" spans="8:49" ht="12" customHeight="1" x14ac:dyDescent="0.25">
      <c r="T2965" s="41"/>
      <c r="W2965" s="5"/>
      <c r="X2965" s="5"/>
      <c r="Y2965" s="5"/>
      <c r="Z2965" s="5"/>
      <c r="AA2965" s="5"/>
      <c r="AT2965" s="41"/>
    </row>
    <row r="2966" spans="8:49" ht="12" customHeight="1" x14ac:dyDescent="0.25">
      <c r="H2966" s="41"/>
      <c r="T2966" s="41"/>
      <c r="W2966" s="5"/>
      <c r="X2966" s="5"/>
      <c r="Y2966" s="5"/>
      <c r="Z2966" s="5"/>
      <c r="AA2966" s="5"/>
    </row>
    <row r="2967" spans="8:49" ht="12" customHeight="1" x14ac:dyDescent="0.25">
      <c r="T2967" s="41"/>
      <c r="W2967" s="5"/>
      <c r="X2967" s="5"/>
      <c r="Y2967" s="5"/>
      <c r="Z2967" s="5"/>
      <c r="AA2967" s="5"/>
    </row>
    <row r="2968" spans="8:49" ht="12" customHeight="1" x14ac:dyDescent="0.25">
      <c r="H2968" s="41"/>
      <c r="T2968" s="41"/>
      <c r="W2968" s="5"/>
      <c r="X2968" s="5"/>
      <c r="Y2968" s="5"/>
      <c r="Z2968" s="5"/>
      <c r="AA2968" s="5"/>
    </row>
    <row r="2969" spans="8:49" ht="12" customHeight="1" x14ac:dyDescent="0.25">
      <c r="T2969" s="41"/>
      <c r="W2969" s="5"/>
      <c r="X2969" s="5"/>
      <c r="Y2969" s="5"/>
      <c r="Z2969" s="5"/>
      <c r="AA2969" s="5"/>
    </row>
    <row r="2970" spans="8:49" ht="12" customHeight="1" x14ac:dyDescent="0.25">
      <c r="H2970" s="41"/>
      <c r="T2970" s="41"/>
      <c r="W2970" s="5"/>
      <c r="X2970" s="5"/>
      <c r="Y2970" s="5"/>
      <c r="Z2970" s="5"/>
      <c r="AA2970" s="5"/>
      <c r="AJ2970" s="24"/>
    </row>
    <row r="2971" spans="8:49" ht="12" customHeight="1" x14ac:dyDescent="0.25">
      <c r="H2971" s="41"/>
      <c r="T2971" s="41"/>
      <c r="W2971" s="5"/>
      <c r="X2971" s="5"/>
      <c r="Y2971" s="5"/>
      <c r="AT2971" s="41"/>
    </row>
    <row r="2972" spans="8:49" ht="12" customHeight="1" x14ac:dyDescent="0.25">
      <c r="H2972" s="41"/>
      <c r="T2972" s="41"/>
      <c r="W2972" s="5"/>
      <c r="X2972" s="5"/>
      <c r="Y2972" s="5"/>
      <c r="Z2972" s="5"/>
      <c r="AA2972" s="5"/>
      <c r="AT2972" s="41"/>
    </row>
    <row r="2973" spans="8:49" ht="12" customHeight="1" x14ac:dyDescent="0.25">
      <c r="H2973" s="41"/>
      <c r="T2973" s="41"/>
      <c r="W2973" s="5"/>
      <c r="X2973" s="5"/>
      <c r="Y2973" s="5"/>
      <c r="Z2973" s="5"/>
      <c r="AA2973" s="5"/>
    </row>
    <row r="2974" spans="8:49" ht="12" customHeight="1" x14ac:dyDescent="0.25">
      <c r="H2974" s="41"/>
      <c r="T2974" s="41"/>
      <c r="W2974" s="5"/>
      <c r="X2974" s="5"/>
      <c r="Y2974" s="5"/>
      <c r="Z2974" s="5"/>
      <c r="AA2974" s="5"/>
    </row>
    <row r="2975" spans="8:49" ht="12" customHeight="1" x14ac:dyDescent="0.25">
      <c r="H2975" s="41"/>
      <c r="T2975" s="41"/>
      <c r="W2975" s="5"/>
      <c r="X2975" s="5"/>
      <c r="Y2975" s="5"/>
      <c r="Z2975" s="5"/>
      <c r="AA2975" s="5"/>
    </row>
    <row r="2976" spans="8:49" ht="12" customHeight="1" x14ac:dyDescent="0.25">
      <c r="T2976" s="41"/>
      <c r="W2976" s="5"/>
      <c r="X2976" s="5"/>
      <c r="Y2976" s="5"/>
      <c r="Z2976" s="5"/>
      <c r="AA2976" s="5"/>
    </row>
    <row r="2977" spans="8:49" ht="12" customHeight="1" x14ac:dyDescent="0.25">
      <c r="H2977" s="41"/>
      <c r="T2977" s="41"/>
      <c r="W2977" s="5"/>
      <c r="X2977" s="5"/>
      <c r="Y2977" s="5"/>
      <c r="Z2977" s="5"/>
      <c r="AA2977" s="5"/>
    </row>
    <row r="2978" spans="8:49" ht="12" customHeight="1" x14ac:dyDescent="0.25">
      <c r="H2978" s="41"/>
      <c r="T2978" s="41"/>
      <c r="W2978" s="5"/>
      <c r="X2978" s="5"/>
      <c r="Y2978" s="5"/>
      <c r="Z2978" s="5"/>
      <c r="AA2978" s="5"/>
    </row>
    <row r="2979" spans="8:49" ht="12" customHeight="1" x14ac:dyDescent="0.25">
      <c r="H2979" s="41"/>
      <c r="T2979" s="3"/>
      <c r="W2979" s="5"/>
      <c r="X2979" s="5"/>
      <c r="Y2979" s="5"/>
      <c r="Z2979" s="5"/>
      <c r="AA2979" s="5"/>
      <c r="AT2979" s="41"/>
    </row>
    <row r="2980" spans="8:49" ht="12" customHeight="1" x14ac:dyDescent="0.25">
      <c r="T2980" s="41"/>
      <c r="W2980" s="5"/>
      <c r="X2980" s="5"/>
      <c r="Y2980" s="5"/>
      <c r="Z2980" s="5"/>
      <c r="AA2980" s="5"/>
      <c r="AT2980" s="41"/>
    </row>
    <row r="2981" spans="8:49" ht="12" customHeight="1" x14ac:dyDescent="0.25">
      <c r="H2981" s="41"/>
      <c r="T2981" s="41"/>
      <c r="W2981" s="5"/>
      <c r="X2981" s="5"/>
      <c r="Y2981" s="5"/>
      <c r="Z2981" s="5"/>
      <c r="AA2981" s="5"/>
      <c r="AT2981" s="41"/>
    </row>
    <row r="2982" spans="8:49" ht="12" customHeight="1" x14ac:dyDescent="0.25">
      <c r="H2982" s="41"/>
      <c r="T2982" s="41"/>
      <c r="W2982" s="5"/>
      <c r="X2982" s="5"/>
      <c r="Y2982" s="5"/>
      <c r="Z2982" s="5"/>
      <c r="AA2982" s="5"/>
    </row>
    <row r="2983" spans="8:49" ht="12" customHeight="1" x14ac:dyDescent="0.25">
      <c r="T2983" s="41"/>
      <c r="W2983" s="5"/>
      <c r="X2983" s="5"/>
      <c r="Y2983" s="5"/>
      <c r="Z2983" s="5"/>
      <c r="AA2983" s="5"/>
    </row>
    <row r="2984" spans="8:49" ht="12" customHeight="1" x14ac:dyDescent="0.25">
      <c r="T2984" s="41"/>
      <c r="W2984" s="5"/>
      <c r="X2984" s="5"/>
      <c r="Y2984" s="5"/>
      <c r="Z2984" s="5"/>
      <c r="AA2984" s="5"/>
    </row>
    <row r="2985" spans="8:49" ht="12" customHeight="1" x14ac:dyDescent="0.25">
      <c r="H2985" s="41"/>
      <c r="T2985" s="41"/>
      <c r="W2985" s="5"/>
      <c r="X2985" s="5"/>
      <c r="Y2985" s="5"/>
      <c r="AT2985" s="41"/>
    </row>
    <row r="2986" spans="8:49" ht="12" customHeight="1" x14ac:dyDescent="0.25">
      <c r="H2986" s="41"/>
      <c r="T2986" s="41"/>
      <c r="W2986" s="5"/>
      <c r="X2986" s="5"/>
      <c r="Y2986" s="5"/>
    </row>
    <row r="2987" spans="8:49" ht="12" customHeight="1" x14ac:dyDescent="0.25">
      <c r="H2987" s="41"/>
      <c r="T2987" s="41"/>
      <c r="W2987" s="5"/>
      <c r="X2987" s="5"/>
      <c r="Y2987" s="5"/>
      <c r="Z2987" s="5"/>
      <c r="AA2987" s="5"/>
    </row>
    <row r="2988" spans="8:49" ht="12" customHeight="1" x14ac:dyDescent="0.25">
      <c r="T2988" s="41"/>
      <c r="W2988" s="5"/>
      <c r="X2988" s="5"/>
      <c r="Y2988" s="5"/>
      <c r="Z2988" s="5"/>
      <c r="AA2988" s="5"/>
    </row>
    <row r="2989" spans="8:49" ht="12" customHeight="1" x14ac:dyDescent="0.25">
      <c r="T2989" s="41"/>
      <c r="W2989" s="5"/>
      <c r="X2989" s="5"/>
      <c r="Y2989" s="5"/>
      <c r="Z2989" s="5"/>
      <c r="AA2989" s="5"/>
    </row>
    <row r="2990" spans="8:49" ht="12" customHeight="1" x14ac:dyDescent="0.25">
      <c r="T2990" s="41"/>
      <c r="W2990" s="5"/>
      <c r="X2990" s="5"/>
      <c r="Y2990" s="5"/>
      <c r="Z2990" s="5"/>
      <c r="AA2990" s="5"/>
      <c r="AW2990" s="41"/>
    </row>
    <row r="2991" spans="8:49" ht="12" customHeight="1" x14ac:dyDescent="0.25">
      <c r="H2991" s="41"/>
      <c r="T2991" s="41"/>
      <c r="W2991" s="5"/>
      <c r="X2991" s="5"/>
      <c r="Y2991" s="5"/>
      <c r="Z2991" s="5"/>
      <c r="AA2991" s="5"/>
      <c r="AT2991" s="25"/>
    </row>
    <row r="2992" spans="8:49" ht="12" customHeight="1" x14ac:dyDescent="0.25">
      <c r="H2992" s="41"/>
      <c r="T2992" s="41"/>
      <c r="W2992" s="5"/>
      <c r="X2992" s="5"/>
      <c r="Y2992" s="5"/>
      <c r="Z2992" s="5"/>
      <c r="AA2992" s="5"/>
    </row>
    <row r="2993" spans="8:46" ht="12" customHeight="1" x14ac:dyDescent="0.25">
      <c r="H2993" s="41"/>
      <c r="T2993" s="41"/>
      <c r="W2993" s="5"/>
      <c r="X2993" s="5"/>
      <c r="Y2993" s="5"/>
      <c r="Z2993" s="5"/>
      <c r="AA2993" s="5"/>
    </row>
    <row r="2994" spans="8:46" ht="12" customHeight="1" x14ac:dyDescent="0.25">
      <c r="T2994" s="41"/>
      <c r="W2994" s="5"/>
      <c r="X2994" s="5"/>
      <c r="Y2994" s="5"/>
      <c r="Z2994" s="5"/>
      <c r="AA2994" s="5"/>
    </row>
    <row r="2995" spans="8:46" ht="12" customHeight="1" x14ac:dyDescent="0.25">
      <c r="H2995" s="41"/>
      <c r="T2995" s="41"/>
      <c r="W2995" s="5"/>
      <c r="X2995" s="5"/>
      <c r="Y2995" s="5"/>
      <c r="Z2995" s="5"/>
      <c r="AA2995" s="5"/>
    </row>
    <row r="2996" spans="8:46" ht="12" customHeight="1" x14ac:dyDescent="0.25">
      <c r="T2996" s="3"/>
    </row>
    <row r="2997" spans="8:46" ht="12" customHeight="1" x14ac:dyDescent="0.25">
      <c r="T2997" s="41"/>
      <c r="W2997" s="5"/>
      <c r="X2997" s="5"/>
      <c r="Y2997" s="5"/>
      <c r="Z2997" s="5"/>
      <c r="AA2997" s="5"/>
    </row>
    <row r="2998" spans="8:46" ht="12" customHeight="1" x14ac:dyDescent="0.25">
      <c r="H2998" s="41"/>
      <c r="T2998" s="41"/>
      <c r="W2998" s="5"/>
      <c r="X2998" s="5"/>
      <c r="Y2998" s="5"/>
      <c r="Z2998" s="5"/>
      <c r="AA2998" s="5"/>
    </row>
    <row r="2999" spans="8:46" ht="12" customHeight="1" x14ac:dyDescent="0.25">
      <c r="T2999" s="41"/>
      <c r="W2999" s="5"/>
      <c r="X2999" s="5"/>
      <c r="Y2999" s="5"/>
      <c r="Z2999" s="5"/>
      <c r="AA2999" s="5"/>
    </row>
    <row r="3000" spans="8:46" ht="12" customHeight="1" x14ac:dyDescent="0.25">
      <c r="T3000" s="41"/>
      <c r="W3000" s="5"/>
      <c r="X3000" s="5"/>
      <c r="Y3000" s="5"/>
      <c r="Z3000" s="5"/>
      <c r="AA3000" s="5"/>
    </row>
    <row r="3001" spans="8:46" ht="12" customHeight="1" x14ac:dyDescent="0.25">
      <c r="T3001" s="41"/>
      <c r="W3001" s="5"/>
      <c r="X3001" s="5"/>
      <c r="Y3001" s="5"/>
      <c r="Z3001" s="5"/>
      <c r="AA3001" s="5"/>
    </row>
    <row r="3002" spans="8:46" ht="12" customHeight="1" x14ac:dyDescent="0.25">
      <c r="H3002" s="41"/>
      <c r="T3002" s="41"/>
      <c r="W3002" s="5"/>
      <c r="X3002" s="5"/>
      <c r="Y3002" s="5"/>
      <c r="Z3002" s="5"/>
      <c r="AA3002" s="5"/>
      <c r="AT3002" s="41"/>
    </row>
    <row r="3003" spans="8:46" ht="12" customHeight="1" x14ac:dyDescent="0.25">
      <c r="H3003" s="41"/>
      <c r="T3003" s="41"/>
    </row>
    <row r="3004" spans="8:46" ht="12" customHeight="1" x14ac:dyDescent="0.25">
      <c r="H3004" s="41"/>
      <c r="T3004" s="41"/>
      <c r="W3004" s="5"/>
      <c r="X3004" s="5"/>
      <c r="Y3004" s="5"/>
      <c r="Z3004" s="5"/>
      <c r="AA3004" s="5"/>
    </row>
    <row r="3005" spans="8:46" ht="12" customHeight="1" x14ac:dyDescent="0.25">
      <c r="H3005" s="41"/>
      <c r="T3005" s="41"/>
      <c r="W3005" s="5"/>
      <c r="X3005" s="5"/>
      <c r="Y3005" s="5"/>
      <c r="Z3005" s="5"/>
      <c r="AA3005" s="5"/>
    </row>
    <row r="3006" spans="8:46" ht="12" customHeight="1" x14ac:dyDescent="0.25">
      <c r="T3006" s="41"/>
      <c r="W3006" s="5"/>
      <c r="X3006" s="5"/>
      <c r="Y3006" s="5"/>
      <c r="Z3006" s="5"/>
      <c r="AA3006" s="5"/>
    </row>
    <row r="3007" spans="8:46" ht="12" customHeight="1" x14ac:dyDescent="0.25">
      <c r="T3007" s="41"/>
      <c r="W3007" s="5"/>
      <c r="X3007" s="5"/>
      <c r="Y3007" s="5"/>
      <c r="Z3007" s="5"/>
      <c r="AA3007" s="5"/>
    </row>
    <row r="3008" spans="8:46" ht="12" customHeight="1" x14ac:dyDescent="0.25">
      <c r="H3008" s="41"/>
      <c r="T3008" s="41"/>
      <c r="W3008" s="5"/>
      <c r="X3008" s="5"/>
      <c r="Y3008" s="5"/>
      <c r="Z3008" s="5"/>
      <c r="AA3008" s="5"/>
      <c r="AT3008" s="41"/>
    </row>
    <row r="3009" spans="8:49" ht="12" customHeight="1" x14ac:dyDescent="0.25">
      <c r="J3009" s="1"/>
      <c r="K3009" s="1"/>
      <c r="N3009" s="1"/>
      <c r="O3009" s="1"/>
      <c r="Q3009" s="1"/>
      <c r="R3009" s="1"/>
      <c r="T3009" s="12"/>
      <c r="W3009" s="5"/>
      <c r="X3009" s="5"/>
      <c r="Y3009" s="5"/>
    </row>
    <row r="3010" spans="8:49" ht="12" customHeight="1" x14ac:dyDescent="0.25">
      <c r="T3010" s="41"/>
    </row>
    <row r="3011" spans="8:49" ht="12" customHeight="1" x14ac:dyDescent="0.25">
      <c r="H3011" s="41"/>
      <c r="T3011" s="41"/>
      <c r="W3011" s="5"/>
      <c r="X3011" s="5"/>
      <c r="Y3011" s="5"/>
      <c r="Z3011" s="5"/>
      <c r="AA3011" s="5"/>
    </row>
    <row r="3012" spans="8:49" ht="12" customHeight="1" x14ac:dyDescent="0.25">
      <c r="H3012" s="41"/>
      <c r="T3012" s="41"/>
      <c r="W3012" s="5"/>
      <c r="X3012" s="5"/>
      <c r="Y3012" s="5"/>
      <c r="Z3012" s="5"/>
      <c r="AA3012" s="5"/>
      <c r="AT3012" s="41"/>
    </row>
    <row r="3013" spans="8:49" ht="12" customHeight="1" x14ac:dyDescent="0.25">
      <c r="T3013" s="41"/>
      <c r="W3013" s="5"/>
      <c r="X3013" s="5"/>
      <c r="Y3013" s="5"/>
      <c r="Z3013" s="5"/>
      <c r="AA3013" s="5"/>
      <c r="AW3013" s="24"/>
    </row>
    <row r="3014" spans="8:49" ht="12" customHeight="1" x14ac:dyDescent="0.25">
      <c r="T3014" s="41"/>
      <c r="W3014" s="5"/>
      <c r="X3014" s="5"/>
      <c r="Y3014" s="5"/>
      <c r="Z3014" s="5"/>
      <c r="AA3014" s="5"/>
    </row>
    <row r="3015" spans="8:49" ht="12" customHeight="1" x14ac:dyDescent="0.25">
      <c r="T3015" s="41"/>
      <c r="W3015" s="5"/>
      <c r="X3015" s="5"/>
      <c r="Y3015" s="5"/>
      <c r="Z3015" s="5"/>
      <c r="AA3015" s="5"/>
      <c r="AT3015" s="41"/>
      <c r="AW3015" s="41"/>
    </row>
    <row r="3016" spans="8:49" ht="12" customHeight="1" x14ac:dyDescent="0.25">
      <c r="H3016" s="41"/>
      <c r="T3016" s="41"/>
      <c r="W3016" s="5"/>
      <c r="X3016" s="5"/>
      <c r="Y3016" s="5"/>
      <c r="Z3016" s="5"/>
      <c r="AA3016" s="5"/>
    </row>
    <row r="3017" spans="8:49" ht="12" customHeight="1" x14ac:dyDescent="0.25">
      <c r="H3017" s="41"/>
      <c r="T3017" s="41"/>
      <c r="W3017" s="5"/>
      <c r="X3017" s="5"/>
      <c r="Y3017" s="5"/>
      <c r="Z3017" s="5"/>
      <c r="AA3017" s="5"/>
    </row>
    <row r="3018" spans="8:49" ht="12" customHeight="1" x14ac:dyDescent="0.25">
      <c r="H3018" s="41"/>
      <c r="T3018" s="41"/>
      <c r="W3018" s="5"/>
      <c r="X3018" s="5"/>
      <c r="Y3018" s="5"/>
      <c r="Z3018" s="5"/>
      <c r="AA3018" s="5"/>
      <c r="AT3018" s="41"/>
    </row>
    <row r="3019" spans="8:49" ht="12" customHeight="1" x14ac:dyDescent="0.25">
      <c r="H3019" s="41"/>
      <c r="T3019" s="41"/>
    </row>
    <row r="3020" spans="8:49" ht="12" customHeight="1" x14ac:dyDescent="0.25">
      <c r="H3020" s="41"/>
      <c r="T3020" s="41"/>
      <c r="W3020" s="5"/>
      <c r="X3020" s="5"/>
      <c r="Y3020" s="5"/>
      <c r="Z3020" s="5"/>
      <c r="AA3020" s="5"/>
    </row>
    <row r="3021" spans="8:49" ht="12" customHeight="1" x14ac:dyDescent="0.25">
      <c r="T3021" s="41"/>
      <c r="W3021" s="5"/>
      <c r="X3021" s="5"/>
      <c r="Y3021" s="5"/>
      <c r="Z3021" s="5"/>
      <c r="AA3021" s="5"/>
    </row>
    <row r="3022" spans="8:49" ht="12" customHeight="1" x14ac:dyDescent="0.25">
      <c r="H3022" s="41"/>
      <c r="T3022" s="41"/>
      <c r="W3022" s="5"/>
      <c r="X3022" s="5"/>
      <c r="Y3022" s="5"/>
      <c r="Z3022" s="5"/>
      <c r="AA3022" s="5"/>
      <c r="AT3022" s="41"/>
    </row>
    <row r="3023" spans="8:49" ht="12" customHeight="1" x14ac:dyDescent="0.25">
      <c r="T3023" s="41"/>
      <c r="W3023" s="5"/>
      <c r="X3023" s="5"/>
      <c r="Y3023" s="5"/>
      <c r="Z3023" s="5"/>
      <c r="AA3023" s="5"/>
    </row>
    <row r="3024" spans="8:49" ht="12" customHeight="1" x14ac:dyDescent="0.25">
      <c r="T3024" s="41"/>
      <c r="W3024" s="5"/>
      <c r="X3024" s="5"/>
      <c r="Y3024" s="5"/>
      <c r="Z3024" s="5"/>
      <c r="AA3024" s="5"/>
      <c r="AW3024" s="41"/>
    </row>
    <row r="3025" spans="8:46" ht="12" customHeight="1" x14ac:dyDescent="0.25">
      <c r="T3025" s="41"/>
      <c r="W3025" s="5"/>
      <c r="X3025" s="5"/>
      <c r="Y3025" s="5"/>
      <c r="Z3025" s="5"/>
      <c r="AA3025" s="5"/>
    </row>
    <row r="3026" spans="8:46" ht="12" customHeight="1" x14ac:dyDescent="0.25">
      <c r="H3026" s="41"/>
      <c r="T3026" s="41"/>
      <c r="W3026" s="5"/>
      <c r="X3026" s="5"/>
      <c r="Y3026" s="5"/>
      <c r="Z3026" s="5"/>
      <c r="AA3026" s="5"/>
    </row>
    <row r="3027" spans="8:46" ht="12" customHeight="1" x14ac:dyDescent="0.25">
      <c r="H3027" s="41"/>
      <c r="T3027" s="41"/>
      <c r="W3027" s="5"/>
      <c r="X3027" s="5"/>
      <c r="Y3027" s="5"/>
      <c r="Z3027" s="5"/>
      <c r="AA3027" s="5"/>
    </row>
    <row r="3028" spans="8:46" ht="12" customHeight="1" x14ac:dyDescent="0.25">
      <c r="H3028" s="41"/>
      <c r="T3028" s="41"/>
      <c r="W3028" s="5"/>
      <c r="X3028" s="5"/>
      <c r="Y3028" s="5"/>
      <c r="Z3028" s="5"/>
      <c r="AA3028" s="5"/>
    </row>
    <row r="3029" spans="8:46" ht="12" customHeight="1" x14ac:dyDescent="0.25">
      <c r="H3029" s="41"/>
      <c r="T3029" s="41"/>
      <c r="W3029" s="5"/>
      <c r="X3029" s="5"/>
      <c r="Y3029" s="5"/>
      <c r="Z3029" s="5"/>
      <c r="AA3029" s="5"/>
    </row>
    <row r="3030" spans="8:46" ht="12" customHeight="1" x14ac:dyDescent="0.25">
      <c r="H3030" s="41"/>
      <c r="T3030" s="41"/>
      <c r="W3030" s="5"/>
      <c r="X3030" s="5"/>
      <c r="Y3030" s="5"/>
      <c r="Z3030" s="5"/>
      <c r="AA3030" s="5"/>
    </row>
    <row r="3031" spans="8:46" ht="12" customHeight="1" x14ac:dyDescent="0.25">
      <c r="T3031" s="41"/>
      <c r="W3031" s="5"/>
      <c r="X3031" s="5"/>
      <c r="Y3031" s="5"/>
      <c r="Z3031" s="5"/>
      <c r="AA3031" s="5"/>
    </row>
    <row r="3032" spans="8:46" ht="12" customHeight="1" x14ac:dyDescent="0.25">
      <c r="H3032" s="41"/>
      <c r="T3032" s="41"/>
      <c r="W3032" s="5"/>
      <c r="X3032" s="5"/>
      <c r="Y3032" s="5"/>
      <c r="Z3032" s="5"/>
      <c r="AA3032" s="5"/>
    </row>
    <row r="3033" spans="8:46" ht="12" customHeight="1" x14ac:dyDescent="0.25">
      <c r="H3033" s="41"/>
      <c r="T3033" s="41"/>
      <c r="W3033" s="5"/>
      <c r="X3033" s="5"/>
      <c r="Y3033" s="5"/>
      <c r="Z3033" s="5"/>
      <c r="AA3033" s="5"/>
    </row>
    <row r="3034" spans="8:46" ht="12" customHeight="1" x14ac:dyDescent="0.25">
      <c r="H3034" s="41"/>
      <c r="T3034" s="41"/>
      <c r="W3034" s="5"/>
      <c r="X3034" s="5"/>
      <c r="Y3034" s="5"/>
      <c r="Z3034" s="5"/>
      <c r="AA3034" s="5"/>
    </row>
    <row r="3035" spans="8:46" ht="12" customHeight="1" x14ac:dyDescent="0.25">
      <c r="T3035" s="41"/>
      <c r="W3035" s="5"/>
      <c r="X3035" s="5"/>
      <c r="Y3035" s="5"/>
      <c r="Z3035" s="5"/>
      <c r="AA3035" s="5"/>
      <c r="AT3035" s="41"/>
    </row>
    <row r="3036" spans="8:46" ht="12" customHeight="1" x14ac:dyDescent="0.25">
      <c r="H3036" s="41"/>
      <c r="T3036" s="41"/>
      <c r="W3036" s="5"/>
      <c r="X3036" s="5"/>
      <c r="Y3036" s="5"/>
      <c r="Z3036" s="5"/>
      <c r="AA3036" s="5"/>
    </row>
    <row r="3037" spans="8:46" ht="12" customHeight="1" x14ac:dyDescent="0.25">
      <c r="T3037" s="41"/>
      <c r="W3037" s="5"/>
      <c r="X3037" s="5"/>
      <c r="Y3037" s="5"/>
      <c r="Z3037" s="5"/>
      <c r="AA3037" s="5"/>
      <c r="AT3037" s="41"/>
    </row>
    <row r="3038" spans="8:46" ht="12" customHeight="1" x14ac:dyDescent="0.25">
      <c r="T3038" s="41"/>
      <c r="W3038" s="5"/>
      <c r="X3038" s="5"/>
      <c r="Y3038" s="5"/>
      <c r="Z3038" s="5"/>
      <c r="AA3038" s="5"/>
      <c r="AT3038" s="41"/>
    </row>
    <row r="3039" spans="8:46" ht="12" customHeight="1" x14ac:dyDescent="0.25">
      <c r="T3039" s="41"/>
      <c r="W3039" s="5"/>
      <c r="X3039" s="5"/>
      <c r="Y3039" s="5"/>
      <c r="Z3039" s="5"/>
      <c r="AA3039" s="5"/>
      <c r="AT3039" s="41"/>
    </row>
    <row r="3040" spans="8:46" ht="12" customHeight="1" x14ac:dyDescent="0.25">
      <c r="H3040" s="41"/>
      <c r="T3040" s="41"/>
      <c r="W3040" s="5"/>
      <c r="X3040" s="5"/>
      <c r="Y3040" s="5"/>
      <c r="Z3040" s="5"/>
      <c r="AA3040" s="5"/>
    </row>
    <row r="3041" spans="8:46" ht="12" customHeight="1" x14ac:dyDescent="0.25">
      <c r="H3041" s="41"/>
      <c r="T3041" s="41"/>
      <c r="W3041" s="5"/>
      <c r="X3041" s="5"/>
      <c r="Y3041" s="5"/>
      <c r="Z3041" s="5"/>
      <c r="AA3041" s="5"/>
    </row>
    <row r="3042" spans="8:46" ht="12" customHeight="1" x14ac:dyDescent="0.25">
      <c r="T3042" s="41"/>
      <c r="W3042" s="5"/>
      <c r="X3042" s="5"/>
      <c r="Y3042" s="5"/>
      <c r="Z3042" s="5"/>
      <c r="AA3042" s="5"/>
    </row>
    <row r="3043" spans="8:46" ht="12" customHeight="1" x14ac:dyDescent="0.25">
      <c r="H3043" s="41"/>
      <c r="T3043" s="41"/>
      <c r="W3043" s="5"/>
      <c r="X3043" s="5"/>
      <c r="Y3043" s="5"/>
      <c r="Z3043" s="5"/>
      <c r="AA3043" s="5"/>
    </row>
    <row r="3044" spans="8:46" ht="12" customHeight="1" x14ac:dyDescent="0.25">
      <c r="T3044" s="41"/>
      <c r="W3044" s="5"/>
      <c r="X3044" s="5"/>
      <c r="Y3044" s="5"/>
      <c r="Z3044" s="5"/>
      <c r="AA3044" s="5"/>
    </row>
    <row r="3045" spans="8:46" ht="12" customHeight="1" x14ac:dyDescent="0.25">
      <c r="T3045" s="41"/>
      <c r="W3045" s="5"/>
      <c r="X3045" s="5"/>
      <c r="Y3045" s="5"/>
      <c r="Z3045" s="5"/>
      <c r="AA3045" s="5"/>
    </row>
    <row r="3046" spans="8:46" ht="12" customHeight="1" x14ac:dyDescent="0.25">
      <c r="T3046" s="41"/>
      <c r="W3046" s="5"/>
      <c r="X3046" s="5"/>
      <c r="Y3046" s="5"/>
      <c r="Z3046" s="5"/>
      <c r="AA3046" s="5"/>
    </row>
    <row r="3047" spans="8:46" ht="12" customHeight="1" x14ac:dyDescent="0.25">
      <c r="T3047" s="41"/>
      <c r="W3047" s="5"/>
      <c r="AT3047" s="41"/>
    </row>
    <row r="3048" spans="8:46" ht="12" customHeight="1" x14ac:dyDescent="0.25">
      <c r="T3048" s="41"/>
      <c r="W3048" s="5"/>
    </row>
    <row r="3049" spans="8:46" ht="12" customHeight="1" x14ac:dyDescent="0.25">
      <c r="H3049" s="41"/>
      <c r="T3049" s="41"/>
      <c r="W3049" s="5"/>
    </row>
    <row r="3050" spans="8:46" ht="12" customHeight="1" x14ac:dyDescent="0.25">
      <c r="H3050" s="41"/>
      <c r="T3050" s="41"/>
      <c r="W3050" s="5"/>
    </row>
    <row r="3051" spans="8:46" ht="12" customHeight="1" x14ac:dyDescent="0.25">
      <c r="T3051" s="41"/>
      <c r="W3051" s="5"/>
    </row>
    <row r="3052" spans="8:46" ht="12" customHeight="1" x14ac:dyDescent="0.25">
      <c r="T3052" s="41"/>
      <c r="W3052" s="5"/>
    </row>
    <row r="3053" spans="8:46" ht="12" customHeight="1" x14ac:dyDescent="0.25">
      <c r="H3053" s="41"/>
      <c r="T3053" s="41"/>
      <c r="W3053" s="5"/>
    </row>
    <row r="3054" spans="8:46" ht="12" customHeight="1" x14ac:dyDescent="0.25">
      <c r="T3054" s="41"/>
    </row>
    <row r="3055" spans="8:46" ht="12" customHeight="1" x14ac:dyDescent="0.25">
      <c r="T3055" s="41"/>
      <c r="W3055" s="5"/>
      <c r="AT3055" s="41"/>
    </row>
    <row r="3056" spans="8:46" ht="12" customHeight="1" x14ac:dyDescent="0.25">
      <c r="H3056" s="41"/>
      <c r="T3056" s="41"/>
    </row>
    <row r="3057" spans="8:46" ht="12" customHeight="1" x14ac:dyDescent="0.25">
      <c r="T3057" s="41"/>
      <c r="W3057" s="5"/>
    </row>
    <row r="3058" spans="8:46" ht="12" customHeight="1" x14ac:dyDescent="0.25">
      <c r="H3058" s="41"/>
      <c r="T3058" s="41"/>
      <c r="W3058" s="5"/>
    </row>
    <row r="3059" spans="8:46" ht="12" customHeight="1" x14ac:dyDescent="0.25">
      <c r="H3059" s="41"/>
      <c r="T3059" s="41"/>
      <c r="W3059" s="5"/>
    </row>
    <row r="3060" spans="8:46" ht="12" customHeight="1" x14ac:dyDescent="0.25">
      <c r="H3060" s="41"/>
      <c r="T3060" s="41"/>
      <c r="W3060" s="5"/>
    </row>
    <row r="3061" spans="8:46" ht="12" customHeight="1" x14ac:dyDescent="0.25">
      <c r="T3061" s="41"/>
    </row>
    <row r="3062" spans="8:46" ht="12" customHeight="1" x14ac:dyDescent="0.25">
      <c r="T3062" s="41"/>
      <c r="W3062" s="5"/>
    </row>
    <row r="3063" spans="8:46" ht="12" customHeight="1" x14ac:dyDescent="0.25">
      <c r="T3063" s="41"/>
      <c r="W3063" s="5"/>
    </row>
    <row r="3064" spans="8:46" ht="12" customHeight="1" x14ac:dyDescent="0.25">
      <c r="H3064" s="41"/>
      <c r="T3064" s="41"/>
      <c r="W3064" s="5"/>
    </row>
    <row r="3065" spans="8:46" ht="12" customHeight="1" x14ac:dyDescent="0.25">
      <c r="H3065" s="41"/>
      <c r="T3065" s="41"/>
      <c r="W3065" s="5"/>
    </row>
    <row r="3066" spans="8:46" ht="12" customHeight="1" x14ac:dyDescent="0.25">
      <c r="T3066" s="41"/>
      <c r="W3066" s="5"/>
    </row>
    <row r="3067" spans="8:46" ht="12" customHeight="1" x14ac:dyDescent="0.25">
      <c r="T3067" s="41"/>
      <c r="W3067" s="5"/>
    </row>
    <row r="3068" spans="8:46" ht="12" customHeight="1" x14ac:dyDescent="0.25">
      <c r="H3068" s="41"/>
      <c r="T3068" s="41"/>
    </row>
    <row r="3069" spans="8:46" ht="12" customHeight="1" x14ac:dyDescent="0.25">
      <c r="T3069" s="41"/>
      <c r="W3069" s="5"/>
    </row>
    <row r="3070" spans="8:46" ht="12" customHeight="1" x14ac:dyDescent="0.25">
      <c r="T3070" s="41"/>
      <c r="AT3070" s="41"/>
    </row>
    <row r="3071" spans="8:46" ht="12" customHeight="1" x14ac:dyDescent="0.25">
      <c r="H3071" s="41"/>
      <c r="T3071" s="41"/>
      <c r="W3071" s="5"/>
    </row>
    <row r="3072" spans="8:46" ht="12" customHeight="1" x14ac:dyDescent="0.25">
      <c r="H3072" s="41"/>
      <c r="T3072" s="41"/>
      <c r="W3072" s="5"/>
    </row>
    <row r="3073" spans="8:46" ht="12" customHeight="1" x14ac:dyDescent="0.25">
      <c r="T3073" s="41"/>
      <c r="W3073" s="5"/>
      <c r="AT3073" s="41"/>
    </row>
    <row r="3074" spans="8:46" ht="12" customHeight="1" x14ac:dyDescent="0.25">
      <c r="H3074" s="41"/>
      <c r="T3074" s="41"/>
      <c r="W3074" s="5"/>
    </row>
    <row r="3075" spans="8:46" ht="12" customHeight="1" x14ac:dyDescent="0.25">
      <c r="H3075" s="41"/>
      <c r="T3075" s="41"/>
      <c r="AT3075" s="41"/>
    </row>
    <row r="3076" spans="8:46" ht="12" customHeight="1" x14ac:dyDescent="0.25">
      <c r="T3076" s="41"/>
    </row>
    <row r="3077" spans="8:46" ht="12" customHeight="1" x14ac:dyDescent="0.25">
      <c r="H3077" s="41"/>
      <c r="T3077" s="41"/>
      <c r="W3077" s="5"/>
    </row>
    <row r="3078" spans="8:46" ht="12" customHeight="1" x14ac:dyDescent="0.25">
      <c r="T3078" s="41"/>
      <c r="W3078" s="5"/>
    </row>
    <row r="3079" spans="8:46" ht="12" customHeight="1" x14ac:dyDescent="0.25">
      <c r="H3079" s="41"/>
      <c r="T3079" s="41"/>
      <c r="W3079" s="5"/>
    </row>
    <row r="3080" spans="8:46" ht="12" customHeight="1" x14ac:dyDescent="0.25">
      <c r="T3080" s="41"/>
    </row>
    <row r="3081" spans="8:46" ht="12" customHeight="1" x14ac:dyDescent="0.25">
      <c r="T3081" s="41"/>
      <c r="W3081" s="5"/>
    </row>
    <row r="3082" spans="8:46" ht="12" customHeight="1" x14ac:dyDescent="0.25">
      <c r="H3082" s="41"/>
      <c r="T3082" s="41"/>
      <c r="W3082" s="5"/>
    </row>
    <row r="3083" spans="8:46" ht="12" customHeight="1" x14ac:dyDescent="0.25">
      <c r="T3083" s="41"/>
      <c r="W3083" s="5"/>
    </row>
    <row r="3084" spans="8:46" ht="12" customHeight="1" x14ac:dyDescent="0.25">
      <c r="T3084" s="41"/>
    </row>
    <row r="3085" spans="8:46" ht="12" customHeight="1" x14ac:dyDescent="0.25">
      <c r="T3085" s="41"/>
    </row>
    <row r="3086" spans="8:46" ht="12" customHeight="1" x14ac:dyDescent="0.25">
      <c r="H3086" s="41"/>
      <c r="T3086" s="41"/>
      <c r="W3086" s="5"/>
      <c r="AT3086" s="41"/>
    </row>
    <row r="3087" spans="8:46" ht="12" customHeight="1" x14ac:dyDescent="0.25">
      <c r="T3087" s="41"/>
      <c r="W3087" s="5"/>
    </row>
    <row r="3088" spans="8:46" ht="12" customHeight="1" x14ac:dyDescent="0.25">
      <c r="H3088" s="41"/>
      <c r="T3088" s="41"/>
      <c r="W3088" s="5"/>
      <c r="AT3088" s="41"/>
    </row>
    <row r="3089" spans="8:49" ht="12" customHeight="1" x14ac:dyDescent="0.25">
      <c r="H3089" s="41"/>
      <c r="T3089" s="41"/>
      <c r="W3089" s="5"/>
    </row>
    <row r="3090" spans="8:49" ht="12" customHeight="1" x14ac:dyDescent="0.25">
      <c r="H3090" s="41"/>
      <c r="T3090" s="41"/>
      <c r="W3090" s="5"/>
    </row>
    <row r="3091" spans="8:49" ht="12" customHeight="1" x14ac:dyDescent="0.25">
      <c r="H3091" s="41"/>
      <c r="T3091" s="41"/>
    </row>
    <row r="3092" spans="8:49" ht="12" customHeight="1" x14ac:dyDescent="0.25">
      <c r="H3092" s="41"/>
      <c r="T3092" s="41"/>
      <c r="W3092" s="5"/>
    </row>
    <row r="3093" spans="8:49" ht="12" customHeight="1" x14ac:dyDescent="0.25">
      <c r="H3093" s="41"/>
      <c r="T3093" s="41"/>
      <c r="AW3093" s="41"/>
    </row>
    <row r="3094" spans="8:49" ht="12" customHeight="1" x14ac:dyDescent="0.25">
      <c r="H3094" s="41"/>
      <c r="T3094" s="41"/>
      <c r="W3094" s="5"/>
    </row>
    <row r="3095" spans="8:49" ht="12" customHeight="1" x14ac:dyDescent="0.25">
      <c r="H3095" s="41"/>
      <c r="T3095" s="41"/>
    </row>
    <row r="3096" spans="8:49" ht="12" customHeight="1" x14ac:dyDescent="0.25">
      <c r="T3096" s="41"/>
    </row>
    <row r="3097" spans="8:49" ht="12" customHeight="1" x14ac:dyDescent="0.25">
      <c r="T3097" s="41"/>
      <c r="W3097" s="5"/>
    </row>
    <row r="3098" spans="8:49" ht="12" customHeight="1" x14ac:dyDescent="0.25">
      <c r="T3098" s="41"/>
      <c r="W3098" s="5"/>
    </row>
    <row r="3099" spans="8:49" ht="12" customHeight="1" x14ac:dyDescent="0.25">
      <c r="H3099" s="41"/>
      <c r="T3099" s="41"/>
      <c r="W3099" s="5"/>
    </row>
    <row r="3100" spans="8:49" ht="12" customHeight="1" x14ac:dyDescent="0.25">
      <c r="T3100" s="41"/>
      <c r="W3100" s="5"/>
    </row>
    <row r="3101" spans="8:49" ht="12" customHeight="1" x14ac:dyDescent="0.25">
      <c r="T3101" s="41"/>
      <c r="W3101" s="5"/>
    </row>
    <row r="3102" spans="8:49" ht="12" customHeight="1" x14ac:dyDescent="0.25">
      <c r="H3102" s="41"/>
      <c r="T3102" s="41"/>
      <c r="W3102" s="5"/>
    </row>
    <row r="3103" spans="8:49" ht="12" customHeight="1" x14ac:dyDescent="0.25">
      <c r="H3103" s="41"/>
      <c r="T3103" s="41"/>
      <c r="W3103" s="5"/>
    </row>
    <row r="3104" spans="8:49" ht="12" customHeight="1" x14ac:dyDescent="0.25">
      <c r="T3104" s="41"/>
      <c r="W3104" s="5"/>
    </row>
    <row r="3105" spans="8:46" ht="12" customHeight="1" x14ac:dyDescent="0.25">
      <c r="T3105" s="41"/>
    </row>
    <row r="3106" spans="8:46" ht="12" customHeight="1" x14ac:dyDescent="0.25">
      <c r="H3106" s="41"/>
      <c r="T3106" s="41"/>
      <c r="W3106" s="5"/>
    </row>
    <row r="3107" spans="8:46" ht="12" customHeight="1" x14ac:dyDescent="0.25">
      <c r="T3107" s="41"/>
      <c r="W3107" s="5"/>
    </row>
    <row r="3108" spans="8:46" ht="12" customHeight="1" x14ac:dyDescent="0.25">
      <c r="T3108" s="41"/>
    </row>
    <row r="3109" spans="8:46" ht="12" customHeight="1" x14ac:dyDescent="0.25">
      <c r="H3109" s="41"/>
      <c r="T3109" s="41"/>
      <c r="W3109" s="5"/>
    </row>
    <row r="3110" spans="8:46" ht="12" customHeight="1" x14ac:dyDescent="0.25">
      <c r="T3110" s="41"/>
      <c r="W3110" s="5"/>
      <c r="AT3110" s="41"/>
    </row>
    <row r="3111" spans="8:46" ht="12" customHeight="1" x14ac:dyDescent="0.25">
      <c r="H3111" s="41"/>
      <c r="T3111" s="41"/>
      <c r="W3111" s="5"/>
    </row>
    <row r="3112" spans="8:46" ht="12" customHeight="1" x14ac:dyDescent="0.25">
      <c r="H3112" s="41"/>
      <c r="T3112" s="41"/>
      <c r="W3112" s="5"/>
    </row>
    <row r="3113" spans="8:46" ht="12" customHeight="1" x14ac:dyDescent="0.25">
      <c r="H3113" s="41"/>
      <c r="T3113" s="41"/>
      <c r="AT3113" s="41"/>
    </row>
    <row r="3114" spans="8:46" ht="12" customHeight="1" x14ac:dyDescent="0.25">
      <c r="H3114" s="41"/>
      <c r="T3114" s="41"/>
      <c r="W3114" s="5"/>
    </row>
    <row r="3115" spans="8:46" ht="12" customHeight="1" x14ac:dyDescent="0.25">
      <c r="H3115" s="41"/>
      <c r="T3115" s="41"/>
      <c r="AT3115" s="41"/>
    </row>
    <row r="3116" spans="8:46" ht="12" customHeight="1" x14ac:dyDescent="0.25">
      <c r="T3116" s="41"/>
    </row>
    <row r="3117" spans="8:46" ht="12" customHeight="1" x14ac:dyDescent="0.25">
      <c r="T3117" s="41"/>
    </row>
    <row r="3118" spans="8:46" ht="12" customHeight="1" x14ac:dyDescent="0.25">
      <c r="T3118" s="41"/>
      <c r="W3118" s="5"/>
    </row>
    <row r="3119" spans="8:46" ht="12" customHeight="1" x14ac:dyDescent="0.25">
      <c r="H3119" s="41"/>
      <c r="T3119" s="41"/>
      <c r="W3119" s="5"/>
    </row>
    <row r="3120" spans="8:46" ht="12" customHeight="1" x14ac:dyDescent="0.25">
      <c r="T3120" s="41"/>
    </row>
    <row r="3121" spans="8:46" ht="12" customHeight="1" x14ac:dyDescent="0.25">
      <c r="T3121" s="41"/>
      <c r="W3121" s="5"/>
    </row>
    <row r="3122" spans="8:46" ht="12" customHeight="1" x14ac:dyDescent="0.25">
      <c r="T3122" s="41"/>
    </row>
    <row r="3123" spans="8:46" ht="12" customHeight="1" x14ac:dyDescent="0.25">
      <c r="H3123" s="41"/>
      <c r="T3123" s="41"/>
    </row>
    <row r="3124" spans="8:46" ht="12" customHeight="1" x14ac:dyDescent="0.25">
      <c r="T3124" s="41"/>
      <c r="AT3124" s="41"/>
    </row>
    <row r="3125" spans="8:46" ht="12" customHeight="1" x14ac:dyDescent="0.25">
      <c r="H3125" s="41"/>
      <c r="T3125" s="41"/>
    </row>
    <row r="3126" spans="8:46" ht="12" customHeight="1" x14ac:dyDescent="0.25">
      <c r="H3126" s="41"/>
      <c r="T3126" s="41"/>
      <c r="W3126" s="5"/>
    </row>
    <row r="3127" spans="8:46" ht="12" customHeight="1" x14ac:dyDescent="0.25">
      <c r="H3127" s="41"/>
      <c r="T3127" s="41"/>
      <c r="W3127" s="5"/>
    </row>
    <row r="3128" spans="8:46" ht="12" customHeight="1" x14ac:dyDescent="0.25">
      <c r="T3128" s="41"/>
      <c r="W3128" s="5"/>
    </row>
    <row r="3129" spans="8:46" ht="12" customHeight="1" x14ac:dyDescent="0.25">
      <c r="H3129" s="41"/>
      <c r="T3129" s="41"/>
    </row>
    <row r="3130" spans="8:46" ht="12" customHeight="1" x14ac:dyDescent="0.25">
      <c r="T3130" s="41"/>
      <c r="W3130" s="5"/>
    </row>
    <row r="3131" spans="8:46" ht="12" customHeight="1" x14ac:dyDescent="0.25">
      <c r="H3131" s="41"/>
      <c r="T3131" s="41"/>
      <c r="W3131" s="5"/>
    </row>
    <row r="3132" spans="8:46" ht="12" customHeight="1" x14ac:dyDescent="0.25">
      <c r="T3132" s="41"/>
      <c r="W3132" s="5"/>
    </row>
    <row r="3133" spans="8:46" ht="12" customHeight="1" x14ac:dyDescent="0.25">
      <c r="T3133" s="41"/>
      <c r="W3133" s="5"/>
      <c r="AB3133" s="23"/>
    </row>
    <row r="3134" spans="8:46" ht="12" customHeight="1" x14ac:dyDescent="0.25">
      <c r="T3134" s="41"/>
      <c r="W3134" s="5"/>
    </row>
    <row r="3135" spans="8:46" ht="12" customHeight="1" x14ac:dyDescent="0.25">
      <c r="T3135" s="41"/>
      <c r="W3135" s="5"/>
    </row>
    <row r="3136" spans="8:46" ht="12" customHeight="1" x14ac:dyDescent="0.25">
      <c r="T3136" s="3"/>
      <c r="W3136" s="5"/>
    </row>
    <row r="3137" spans="8:46" ht="12" customHeight="1" x14ac:dyDescent="0.25">
      <c r="T3137" s="41"/>
    </row>
    <row r="3138" spans="8:46" ht="12" customHeight="1" x14ac:dyDescent="0.25">
      <c r="T3138" s="41"/>
    </row>
    <row r="3139" spans="8:46" ht="12" customHeight="1" x14ac:dyDescent="0.25">
      <c r="T3139" s="41"/>
      <c r="W3139" s="5"/>
    </row>
    <row r="3140" spans="8:46" ht="12" customHeight="1" x14ac:dyDescent="0.25">
      <c r="T3140" s="41"/>
      <c r="W3140" s="5"/>
    </row>
    <row r="3141" spans="8:46" ht="12" customHeight="1" x14ac:dyDescent="0.25">
      <c r="H3141" s="41"/>
      <c r="T3141" s="41"/>
      <c r="W3141" s="5"/>
    </row>
    <row r="3142" spans="8:46" ht="12" customHeight="1" x14ac:dyDescent="0.25">
      <c r="T3142" s="41"/>
    </row>
    <row r="3143" spans="8:46" ht="12" customHeight="1" x14ac:dyDescent="0.25">
      <c r="H3143" s="41"/>
      <c r="T3143" s="41"/>
      <c r="W3143" s="5"/>
    </row>
    <row r="3144" spans="8:46" ht="12" customHeight="1" x14ac:dyDescent="0.25">
      <c r="H3144" s="41"/>
      <c r="T3144" s="41"/>
      <c r="W3144" s="5"/>
    </row>
    <row r="3145" spans="8:46" ht="12" customHeight="1" x14ac:dyDescent="0.25">
      <c r="H3145" s="41"/>
      <c r="T3145" s="41"/>
      <c r="W3145" s="5"/>
    </row>
    <row r="3146" spans="8:46" ht="12" customHeight="1" x14ac:dyDescent="0.25">
      <c r="H3146" s="41"/>
      <c r="T3146" s="41"/>
      <c r="W3146" s="5"/>
    </row>
    <row r="3147" spans="8:46" ht="12" customHeight="1" x14ac:dyDescent="0.25">
      <c r="H3147" s="41"/>
      <c r="T3147" s="41"/>
      <c r="W3147" s="5"/>
    </row>
    <row r="3148" spans="8:46" ht="12" customHeight="1" x14ac:dyDescent="0.25">
      <c r="H3148" s="41"/>
      <c r="T3148" s="41"/>
      <c r="W3148" s="5"/>
    </row>
    <row r="3149" spans="8:46" ht="12" customHeight="1" x14ac:dyDescent="0.25">
      <c r="T3149" s="41"/>
      <c r="W3149" s="5"/>
      <c r="AT3149" s="41"/>
    </row>
    <row r="3150" spans="8:46" ht="12" customHeight="1" x14ac:dyDescent="0.25">
      <c r="H3150" s="41"/>
      <c r="T3150" s="41"/>
    </row>
    <row r="3151" spans="8:46" ht="12" customHeight="1" x14ac:dyDescent="0.25">
      <c r="T3151" s="41"/>
      <c r="W3151" s="5"/>
    </row>
    <row r="3152" spans="8:46" ht="12" customHeight="1" x14ac:dyDescent="0.25">
      <c r="H3152" s="41"/>
      <c r="T3152" s="41"/>
      <c r="W3152" s="5"/>
    </row>
    <row r="3153" spans="8:46" ht="12" customHeight="1" x14ac:dyDescent="0.25">
      <c r="H3153" s="41"/>
      <c r="T3153" s="41"/>
      <c r="W3153" s="5"/>
    </row>
    <row r="3154" spans="8:46" ht="12" customHeight="1" x14ac:dyDescent="0.25">
      <c r="H3154" s="41"/>
      <c r="T3154" s="41"/>
      <c r="W3154" s="5"/>
    </row>
    <row r="3155" spans="8:46" ht="12" customHeight="1" x14ac:dyDescent="0.25">
      <c r="H3155" s="41"/>
      <c r="T3155" s="41"/>
      <c r="W3155" s="5"/>
    </row>
    <row r="3156" spans="8:46" ht="12" customHeight="1" x14ac:dyDescent="0.25">
      <c r="H3156" s="41"/>
      <c r="T3156" s="41"/>
      <c r="W3156" s="5"/>
    </row>
    <row r="3157" spans="8:46" ht="12" customHeight="1" x14ac:dyDescent="0.25">
      <c r="T3157" s="41"/>
      <c r="W3157" s="5"/>
    </row>
    <row r="3158" spans="8:46" ht="12" customHeight="1" x14ac:dyDescent="0.25">
      <c r="H3158" s="41"/>
      <c r="T3158" s="41"/>
      <c r="W3158" s="5"/>
    </row>
    <row r="3159" spans="8:46" ht="12" customHeight="1" x14ac:dyDescent="0.25">
      <c r="T3159" s="41"/>
      <c r="W3159" s="5"/>
    </row>
    <row r="3160" spans="8:46" ht="12" customHeight="1" x14ac:dyDescent="0.25">
      <c r="H3160" s="41"/>
      <c r="T3160" s="41"/>
      <c r="W3160" s="5"/>
    </row>
    <row r="3161" spans="8:46" ht="12" customHeight="1" x14ac:dyDescent="0.25">
      <c r="H3161" s="41"/>
      <c r="T3161" s="41"/>
      <c r="W3161" s="5"/>
    </row>
    <row r="3162" spans="8:46" ht="12" customHeight="1" x14ac:dyDescent="0.25">
      <c r="H3162" s="41"/>
      <c r="T3162" s="41"/>
    </row>
    <row r="3163" spans="8:46" ht="12" customHeight="1" x14ac:dyDescent="0.25">
      <c r="T3163" s="41"/>
      <c r="W3163" s="5"/>
    </row>
    <row r="3164" spans="8:46" ht="12" customHeight="1" x14ac:dyDescent="0.25">
      <c r="H3164" s="41"/>
      <c r="T3164" s="41"/>
    </row>
    <row r="3165" spans="8:46" ht="12" customHeight="1" x14ac:dyDescent="0.25">
      <c r="T3165" s="41"/>
      <c r="AT3165" s="41"/>
    </row>
    <row r="3166" spans="8:46" ht="12" customHeight="1" x14ac:dyDescent="0.25">
      <c r="H3166" s="41"/>
      <c r="T3166" s="41"/>
      <c r="W3166" s="5"/>
    </row>
    <row r="3167" spans="8:46" ht="12" customHeight="1" x14ac:dyDescent="0.25">
      <c r="H3167" s="41"/>
      <c r="T3167" s="41"/>
      <c r="W3167" s="5"/>
    </row>
    <row r="3168" spans="8:46" ht="12" customHeight="1" x14ac:dyDescent="0.25">
      <c r="H3168" s="41"/>
      <c r="T3168" s="41"/>
    </row>
    <row r="3169" spans="8:23" ht="12" customHeight="1" x14ac:dyDescent="0.25">
      <c r="T3169" s="41"/>
      <c r="W3169" s="5"/>
    </row>
    <row r="3170" spans="8:23" ht="12" customHeight="1" x14ac:dyDescent="0.25">
      <c r="H3170" s="41"/>
      <c r="T3170" s="41"/>
    </row>
    <row r="3171" spans="8:23" ht="12" customHeight="1" x14ac:dyDescent="0.25">
      <c r="H3171" s="41"/>
      <c r="T3171" s="41"/>
      <c r="W3171" s="5"/>
    </row>
    <row r="3172" spans="8:23" ht="12" customHeight="1" x14ac:dyDescent="0.25">
      <c r="T3172" s="41"/>
      <c r="W3172" s="5"/>
    </row>
    <row r="3173" spans="8:23" ht="12" customHeight="1" x14ac:dyDescent="0.25">
      <c r="T3173" s="41"/>
      <c r="W3173" s="5"/>
    </row>
    <row r="3174" spans="8:23" ht="12" customHeight="1" x14ac:dyDescent="0.25">
      <c r="T3174" s="41"/>
    </row>
    <row r="3175" spans="8:23" ht="12" customHeight="1" x14ac:dyDescent="0.25">
      <c r="H3175" s="41"/>
      <c r="T3175" s="41"/>
      <c r="W3175" s="5"/>
    </row>
    <row r="3176" spans="8:23" ht="12" customHeight="1" x14ac:dyDescent="0.25">
      <c r="H3176" s="41"/>
      <c r="T3176" s="41"/>
      <c r="W3176" s="5"/>
    </row>
    <row r="3177" spans="8:23" ht="12" customHeight="1" x14ac:dyDescent="0.25">
      <c r="T3177" s="3"/>
    </row>
    <row r="3178" spans="8:23" ht="12" customHeight="1" x14ac:dyDescent="0.25">
      <c r="T3178" s="41"/>
    </row>
    <row r="3179" spans="8:23" ht="12" customHeight="1" x14ac:dyDescent="0.25">
      <c r="T3179" s="41"/>
      <c r="W3179" s="5"/>
    </row>
    <row r="3180" spans="8:23" ht="12" customHeight="1" x14ac:dyDescent="0.25">
      <c r="T3180" s="41"/>
      <c r="W3180" s="5"/>
    </row>
    <row r="3181" spans="8:23" ht="12" customHeight="1" x14ac:dyDescent="0.25">
      <c r="T3181" s="41"/>
      <c r="W3181" s="5"/>
    </row>
    <row r="3182" spans="8:23" ht="12" customHeight="1" x14ac:dyDescent="0.25">
      <c r="H3182" s="41"/>
      <c r="T3182" s="41"/>
    </row>
    <row r="3183" spans="8:23" ht="12" customHeight="1" x14ac:dyDescent="0.25">
      <c r="H3183" s="41"/>
      <c r="T3183" s="41"/>
      <c r="W3183" s="5"/>
    </row>
    <row r="3184" spans="8:23" ht="12" customHeight="1" x14ac:dyDescent="0.25">
      <c r="H3184" s="41"/>
      <c r="T3184" s="41"/>
      <c r="W3184" s="5"/>
    </row>
    <row r="3185" spans="8:50" ht="12" customHeight="1" x14ac:dyDescent="0.25">
      <c r="H3185" s="41"/>
      <c r="T3185" s="41"/>
      <c r="W3185" s="5"/>
    </row>
    <row r="3186" spans="8:50" ht="12" customHeight="1" x14ac:dyDescent="0.25">
      <c r="T3186" s="41"/>
      <c r="W3186" s="5"/>
    </row>
    <row r="3187" spans="8:50" ht="12" customHeight="1" x14ac:dyDescent="0.25">
      <c r="T3187" s="41"/>
      <c r="W3187" s="5"/>
    </row>
    <row r="3188" spans="8:50" ht="12" customHeight="1" x14ac:dyDescent="0.25">
      <c r="H3188" s="41"/>
      <c r="T3188" s="41"/>
      <c r="W3188" s="5"/>
    </row>
    <row r="3189" spans="8:50" ht="12" customHeight="1" x14ac:dyDescent="0.25">
      <c r="H3189" s="41"/>
      <c r="T3189" s="41"/>
    </row>
    <row r="3190" spans="8:50" ht="12" customHeight="1" x14ac:dyDescent="0.25">
      <c r="H3190" s="41"/>
      <c r="T3190" s="41"/>
      <c r="W3190" s="5"/>
    </row>
    <row r="3191" spans="8:50" ht="12" customHeight="1" x14ac:dyDescent="0.25">
      <c r="H3191" s="41"/>
      <c r="T3191" s="41"/>
      <c r="W3191" s="5"/>
      <c r="AX3191" s="41"/>
    </row>
    <row r="3192" spans="8:50" ht="12" customHeight="1" x14ac:dyDescent="0.25">
      <c r="T3192" s="41"/>
      <c r="W3192" s="5"/>
    </row>
    <row r="3193" spans="8:50" ht="12" customHeight="1" x14ac:dyDescent="0.25">
      <c r="H3193" s="41"/>
      <c r="T3193" s="41"/>
      <c r="W3193" s="5"/>
    </row>
    <row r="3194" spans="8:50" ht="12" customHeight="1" x14ac:dyDescent="0.25">
      <c r="H3194" s="41"/>
      <c r="T3194" s="41"/>
      <c r="W3194" s="5"/>
    </row>
    <row r="3195" spans="8:50" ht="12" customHeight="1" x14ac:dyDescent="0.25">
      <c r="T3195" s="41"/>
      <c r="W3195" s="5"/>
      <c r="AT3195" s="41"/>
    </row>
    <row r="3196" spans="8:50" ht="12" customHeight="1" x14ac:dyDescent="0.25">
      <c r="T3196" s="41"/>
      <c r="W3196" s="5"/>
    </row>
    <row r="3197" spans="8:50" ht="12" customHeight="1" x14ac:dyDescent="0.25">
      <c r="H3197" s="41"/>
      <c r="T3197" s="41"/>
    </row>
    <row r="3198" spans="8:50" ht="12" customHeight="1" x14ac:dyDescent="0.25">
      <c r="H3198" s="41"/>
      <c r="T3198" s="41"/>
      <c r="W3198" s="5"/>
    </row>
    <row r="3199" spans="8:50" ht="12" customHeight="1" x14ac:dyDescent="0.25">
      <c r="T3199" s="41"/>
      <c r="W3199" s="5"/>
    </row>
    <row r="3200" spans="8:50" ht="12" customHeight="1" x14ac:dyDescent="0.25">
      <c r="H3200" s="41"/>
      <c r="T3200" s="41"/>
    </row>
    <row r="3201" spans="8:23" ht="12" customHeight="1" x14ac:dyDescent="0.25">
      <c r="H3201" s="41"/>
      <c r="T3201" s="41"/>
    </row>
    <row r="3202" spans="8:23" ht="12" customHeight="1" x14ac:dyDescent="0.25">
      <c r="T3202" s="41"/>
    </row>
    <row r="3203" spans="8:23" ht="12" customHeight="1" x14ac:dyDescent="0.25">
      <c r="H3203" s="41"/>
      <c r="T3203" s="41"/>
      <c r="W3203" s="5"/>
    </row>
    <row r="3204" spans="8:23" ht="12" customHeight="1" x14ac:dyDescent="0.25">
      <c r="H3204" s="41"/>
      <c r="T3204" s="41"/>
      <c r="W3204" s="5"/>
    </row>
    <row r="3205" spans="8:23" ht="12" customHeight="1" x14ac:dyDescent="0.25">
      <c r="H3205" s="41"/>
      <c r="T3205" s="41"/>
    </row>
    <row r="3206" spans="8:23" ht="12" customHeight="1" x14ac:dyDescent="0.25">
      <c r="H3206" s="41"/>
      <c r="T3206" s="41"/>
    </row>
    <row r="3207" spans="8:23" ht="12" customHeight="1" x14ac:dyDescent="0.25">
      <c r="T3207" s="41"/>
      <c r="W3207" s="5"/>
    </row>
    <row r="3208" spans="8:23" ht="12" customHeight="1" x14ac:dyDescent="0.25">
      <c r="H3208" s="41"/>
      <c r="T3208" s="41"/>
      <c r="W3208" s="5"/>
    </row>
    <row r="3209" spans="8:23" ht="12" customHeight="1" x14ac:dyDescent="0.25">
      <c r="T3209" s="41"/>
    </row>
    <row r="3210" spans="8:23" ht="12" customHeight="1" x14ac:dyDescent="0.25">
      <c r="H3210" s="41"/>
      <c r="T3210" s="41"/>
    </row>
    <row r="3211" spans="8:23" ht="12" customHeight="1" x14ac:dyDescent="0.25">
      <c r="T3211" s="41"/>
      <c r="W3211" s="5"/>
    </row>
    <row r="3212" spans="8:23" ht="12" customHeight="1" x14ac:dyDescent="0.25">
      <c r="T3212" s="41"/>
      <c r="W3212" s="5"/>
    </row>
    <row r="3213" spans="8:23" ht="12" customHeight="1" x14ac:dyDescent="0.25">
      <c r="T3213" s="41"/>
      <c r="W3213" s="5"/>
    </row>
    <row r="3214" spans="8:23" ht="12" customHeight="1" x14ac:dyDescent="0.25">
      <c r="H3214" s="41"/>
      <c r="T3214" s="41"/>
    </row>
    <row r="3215" spans="8:23" ht="12" customHeight="1" x14ac:dyDescent="0.25">
      <c r="T3215" s="41"/>
    </row>
    <row r="3216" spans="8:23" ht="12" customHeight="1" x14ac:dyDescent="0.25">
      <c r="T3216" s="41"/>
    </row>
    <row r="3217" spans="8:46" ht="12" customHeight="1" x14ac:dyDescent="0.25">
      <c r="H3217" s="41"/>
      <c r="T3217" s="41"/>
      <c r="W3217" s="5"/>
    </row>
    <row r="3218" spans="8:46" ht="12" customHeight="1" x14ac:dyDescent="0.25">
      <c r="T3218" s="41"/>
      <c r="W3218" s="5"/>
      <c r="AT3218" s="41"/>
    </row>
    <row r="3219" spans="8:46" ht="12" customHeight="1" x14ac:dyDescent="0.25">
      <c r="T3219" s="41"/>
      <c r="W3219" s="5"/>
    </row>
    <row r="3220" spans="8:46" ht="12" customHeight="1" x14ac:dyDescent="0.25">
      <c r="H3220" s="41"/>
      <c r="T3220" s="41"/>
    </row>
    <row r="3221" spans="8:46" ht="12" customHeight="1" x14ac:dyDescent="0.25">
      <c r="T3221" s="41"/>
      <c r="W3221" s="5"/>
      <c r="AT3221" s="41"/>
    </row>
    <row r="3222" spans="8:46" ht="12" customHeight="1" x14ac:dyDescent="0.25">
      <c r="T3222" s="41"/>
      <c r="W3222" s="5"/>
    </row>
    <row r="3223" spans="8:46" ht="12" customHeight="1" x14ac:dyDescent="0.25">
      <c r="T3223" s="41"/>
      <c r="W3223" s="5"/>
    </row>
    <row r="3224" spans="8:46" ht="12" customHeight="1" x14ac:dyDescent="0.25">
      <c r="H3224" s="41"/>
      <c r="T3224" s="41"/>
      <c r="W3224" s="5"/>
    </row>
    <row r="3225" spans="8:46" ht="12" customHeight="1" x14ac:dyDescent="0.25">
      <c r="T3225" s="41"/>
      <c r="W3225" s="5"/>
    </row>
    <row r="3226" spans="8:46" ht="12" customHeight="1" x14ac:dyDescent="0.25">
      <c r="T3226" s="41"/>
      <c r="W3226" s="5"/>
    </row>
    <row r="3227" spans="8:46" ht="12" customHeight="1" x14ac:dyDescent="0.25">
      <c r="T3227" s="41"/>
      <c r="W3227" s="5"/>
    </row>
    <row r="3228" spans="8:46" ht="12" customHeight="1" x14ac:dyDescent="0.25">
      <c r="H3228" s="41"/>
      <c r="T3228" s="41"/>
      <c r="W3228" s="5"/>
    </row>
    <row r="3229" spans="8:46" ht="12" customHeight="1" x14ac:dyDescent="0.25">
      <c r="H3229" s="41"/>
      <c r="T3229" s="41"/>
    </row>
    <row r="3230" spans="8:46" ht="12" customHeight="1" x14ac:dyDescent="0.25">
      <c r="H3230" s="41"/>
      <c r="T3230" s="41"/>
    </row>
    <row r="3231" spans="8:46" ht="12" customHeight="1" x14ac:dyDescent="0.25">
      <c r="T3231" s="41"/>
    </row>
    <row r="3232" spans="8:46" ht="12" customHeight="1" x14ac:dyDescent="0.25">
      <c r="H3232" s="41"/>
      <c r="T3232" s="41"/>
      <c r="W3232" s="5"/>
    </row>
    <row r="3233" spans="8:46" ht="12" customHeight="1" x14ac:dyDescent="0.25">
      <c r="H3233" s="41"/>
      <c r="T3233" s="41"/>
      <c r="W3233" s="5"/>
    </row>
    <row r="3234" spans="8:46" ht="12" customHeight="1" x14ac:dyDescent="0.25">
      <c r="T3234" s="41"/>
      <c r="W3234" s="5"/>
    </row>
    <row r="3235" spans="8:46" ht="12" customHeight="1" x14ac:dyDescent="0.25">
      <c r="H3235" s="41"/>
      <c r="T3235" s="41"/>
    </row>
    <row r="3236" spans="8:46" ht="12" customHeight="1" x14ac:dyDescent="0.25">
      <c r="T3236" s="41"/>
      <c r="W3236" s="5"/>
    </row>
    <row r="3237" spans="8:46" ht="12" customHeight="1" x14ac:dyDescent="0.25">
      <c r="T3237" s="41"/>
    </row>
    <row r="3238" spans="8:46" ht="12" customHeight="1" x14ac:dyDescent="0.25">
      <c r="T3238" s="41"/>
      <c r="W3238" s="5"/>
    </row>
    <row r="3239" spans="8:46" ht="12" customHeight="1" x14ac:dyDescent="0.25">
      <c r="T3239" s="41"/>
    </row>
    <row r="3240" spans="8:46" ht="12" customHeight="1" x14ac:dyDescent="0.25">
      <c r="T3240" s="41"/>
      <c r="W3240" s="5"/>
    </row>
    <row r="3241" spans="8:46" ht="12" customHeight="1" x14ac:dyDescent="0.25">
      <c r="T3241" s="41"/>
    </row>
    <row r="3242" spans="8:46" ht="12" customHeight="1" x14ac:dyDescent="0.25">
      <c r="H3242" s="41"/>
      <c r="T3242" s="41"/>
      <c r="W3242" s="5"/>
      <c r="AT3242" s="41"/>
    </row>
    <row r="3243" spans="8:46" ht="12" customHeight="1" x14ac:dyDescent="0.25">
      <c r="T3243" s="41"/>
      <c r="W3243" s="5"/>
    </row>
    <row r="3244" spans="8:46" ht="12" customHeight="1" x14ac:dyDescent="0.25">
      <c r="H3244" s="41"/>
      <c r="T3244" s="41"/>
    </row>
    <row r="3245" spans="8:46" ht="12" customHeight="1" x14ac:dyDescent="0.25">
      <c r="H3245" s="41"/>
      <c r="T3245" s="41"/>
      <c r="AT3245" s="41"/>
    </row>
    <row r="3246" spans="8:46" ht="12" customHeight="1" x14ac:dyDescent="0.25">
      <c r="T3246" s="41"/>
      <c r="W3246" s="5"/>
    </row>
    <row r="3247" spans="8:46" ht="12" customHeight="1" x14ac:dyDescent="0.25">
      <c r="H3247" s="41"/>
      <c r="T3247" s="41"/>
      <c r="W3247" s="5"/>
    </row>
    <row r="3248" spans="8:46" ht="12" customHeight="1" x14ac:dyDescent="0.25">
      <c r="T3248" s="41"/>
    </row>
    <row r="3249" spans="8:46" ht="12" customHeight="1" x14ac:dyDescent="0.25">
      <c r="T3249" s="41"/>
      <c r="W3249" s="5"/>
    </row>
    <row r="3250" spans="8:46" ht="12" customHeight="1" x14ac:dyDescent="0.25">
      <c r="H3250" s="41"/>
      <c r="T3250" s="41"/>
    </row>
    <row r="3251" spans="8:46" ht="12" customHeight="1" x14ac:dyDescent="0.25">
      <c r="H3251" s="41"/>
      <c r="T3251" s="41"/>
      <c r="W3251" s="5"/>
    </row>
    <row r="3252" spans="8:46" ht="12" customHeight="1" x14ac:dyDescent="0.25">
      <c r="T3252" s="41"/>
      <c r="W3252" s="5"/>
    </row>
    <row r="3253" spans="8:46" ht="12" customHeight="1" x14ac:dyDescent="0.25">
      <c r="T3253" s="41"/>
      <c r="W3253" s="5"/>
    </row>
    <row r="3254" spans="8:46" ht="12" customHeight="1" x14ac:dyDescent="0.25">
      <c r="H3254" s="41"/>
      <c r="T3254" s="41"/>
      <c r="W3254" s="5"/>
    </row>
    <row r="3255" spans="8:46" ht="12" customHeight="1" x14ac:dyDescent="0.25">
      <c r="T3255" s="41"/>
      <c r="W3255" s="5"/>
    </row>
    <row r="3256" spans="8:46" ht="12" customHeight="1" x14ac:dyDescent="0.25">
      <c r="T3256" s="41"/>
      <c r="W3256" s="5"/>
      <c r="AT3256" s="41"/>
    </row>
    <row r="3257" spans="8:46" ht="12" customHeight="1" x14ac:dyDescent="0.25">
      <c r="H3257" s="41"/>
      <c r="T3257" s="41"/>
      <c r="W3257" s="5"/>
    </row>
    <row r="3258" spans="8:46" ht="12" customHeight="1" x14ac:dyDescent="0.25">
      <c r="H3258" s="41"/>
      <c r="T3258" s="41"/>
      <c r="W3258" s="5"/>
      <c r="AT3258" s="41"/>
    </row>
    <row r="3259" spans="8:46" ht="12" customHeight="1" x14ac:dyDescent="0.25">
      <c r="H3259" s="41"/>
      <c r="T3259" s="41"/>
      <c r="W3259" s="5"/>
    </row>
    <row r="3260" spans="8:46" ht="12" customHeight="1" x14ac:dyDescent="0.25">
      <c r="H3260" s="41"/>
      <c r="T3260" s="41"/>
    </row>
    <row r="3261" spans="8:46" ht="12" customHeight="1" x14ac:dyDescent="0.25">
      <c r="H3261" s="41"/>
      <c r="T3261" s="41"/>
    </row>
    <row r="3262" spans="8:46" ht="12" customHeight="1" x14ac:dyDescent="0.25">
      <c r="H3262" s="41"/>
      <c r="T3262" s="41"/>
      <c r="AT3262" s="41"/>
    </row>
    <row r="3263" spans="8:46" ht="12" customHeight="1" x14ac:dyDescent="0.25">
      <c r="T3263" s="41"/>
      <c r="W3263" s="5"/>
    </row>
    <row r="3264" spans="8:46" ht="12" customHeight="1" x14ac:dyDescent="0.25">
      <c r="H3264" s="41"/>
      <c r="T3264" s="41"/>
      <c r="W3264" s="5"/>
    </row>
    <row r="3265" spans="8:49" ht="12" customHeight="1" x14ac:dyDescent="0.25">
      <c r="T3265" s="41"/>
      <c r="W3265" s="5"/>
    </row>
    <row r="3266" spans="8:49" ht="12" customHeight="1" x14ac:dyDescent="0.25">
      <c r="T3266" s="41"/>
      <c r="W3266" s="5"/>
      <c r="AT3266" s="41"/>
    </row>
    <row r="3267" spans="8:49" ht="12" customHeight="1" x14ac:dyDescent="0.25">
      <c r="H3267" s="41"/>
      <c r="T3267" s="41"/>
    </row>
    <row r="3268" spans="8:49" ht="12" customHeight="1" x14ac:dyDescent="0.25">
      <c r="H3268" s="41"/>
      <c r="T3268" s="41"/>
    </row>
    <row r="3269" spans="8:49" ht="12" customHeight="1" x14ac:dyDescent="0.25">
      <c r="T3269" s="41"/>
      <c r="W3269" s="5"/>
    </row>
    <row r="3270" spans="8:49" ht="12" customHeight="1" x14ac:dyDescent="0.25">
      <c r="T3270" s="41"/>
      <c r="W3270" s="5"/>
    </row>
    <row r="3271" spans="8:49" ht="12" customHeight="1" x14ac:dyDescent="0.25">
      <c r="T3271" s="41"/>
      <c r="W3271" s="5"/>
    </row>
    <row r="3272" spans="8:49" ht="12" customHeight="1" x14ac:dyDescent="0.25">
      <c r="H3272" s="41"/>
      <c r="T3272" s="41"/>
      <c r="W3272" s="5"/>
    </row>
    <row r="3273" spans="8:49" ht="12" customHeight="1" x14ac:dyDescent="0.25">
      <c r="T3273" s="41"/>
      <c r="W3273" s="5"/>
    </row>
    <row r="3274" spans="8:49" ht="12" customHeight="1" x14ac:dyDescent="0.25">
      <c r="H3274" s="41"/>
      <c r="T3274" s="41"/>
    </row>
    <row r="3275" spans="8:49" ht="12" customHeight="1" x14ac:dyDescent="0.25">
      <c r="T3275" s="41"/>
      <c r="W3275" s="5"/>
    </row>
    <row r="3276" spans="8:49" ht="12" customHeight="1" x14ac:dyDescent="0.25">
      <c r="H3276" s="41"/>
      <c r="T3276" s="41"/>
      <c r="W3276" s="5"/>
    </row>
    <row r="3277" spans="8:49" ht="12" customHeight="1" x14ac:dyDescent="0.25">
      <c r="T3277" s="41"/>
      <c r="W3277" s="5"/>
    </row>
    <row r="3278" spans="8:49" ht="12" customHeight="1" x14ac:dyDescent="0.25">
      <c r="T3278" s="41"/>
      <c r="W3278" s="5"/>
    </row>
    <row r="3279" spans="8:49" ht="12" customHeight="1" x14ac:dyDescent="0.25">
      <c r="T3279" s="41"/>
      <c r="AW3279" s="41"/>
    </row>
    <row r="3280" spans="8:49" ht="12" customHeight="1" x14ac:dyDescent="0.25">
      <c r="T3280" s="41"/>
    </row>
    <row r="3281" spans="8:50" ht="12" customHeight="1" x14ac:dyDescent="0.25">
      <c r="T3281" s="41"/>
      <c r="W3281" s="5"/>
    </row>
    <row r="3282" spans="8:50" ht="12" customHeight="1" x14ac:dyDescent="0.25">
      <c r="T3282" s="41"/>
      <c r="W3282" s="5"/>
    </row>
    <row r="3283" spans="8:50" ht="12" customHeight="1" x14ac:dyDescent="0.25">
      <c r="H3283" s="41"/>
      <c r="T3283" s="41"/>
      <c r="W3283" s="5"/>
    </row>
    <row r="3284" spans="8:50" ht="12" customHeight="1" x14ac:dyDescent="0.25">
      <c r="H3284" s="41"/>
      <c r="T3284" s="41"/>
    </row>
    <row r="3285" spans="8:50" ht="12" customHeight="1" x14ac:dyDescent="0.25">
      <c r="H3285" s="41"/>
      <c r="T3285" s="41"/>
      <c r="W3285" s="5"/>
    </row>
    <row r="3286" spans="8:50" ht="12" customHeight="1" x14ac:dyDescent="0.25">
      <c r="T3286" s="41"/>
      <c r="W3286" s="5"/>
      <c r="AT3286" s="41"/>
    </row>
    <row r="3287" spans="8:50" ht="12" customHeight="1" x14ac:dyDescent="0.25">
      <c r="T3287" s="41"/>
      <c r="W3287" s="5"/>
    </row>
    <row r="3288" spans="8:50" ht="12" customHeight="1" x14ac:dyDescent="0.25">
      <c r="T3288" s="41"/>
      <c r="W3288" s="5"/>
    </row>
    <row r="3289" spans="8:50" ht="12" customHeight="1" x14ac:dyDescent="0.25">
      <c r="T3289" s="41"/>
      <c r="AT3289" s="41"/>
    </row>
    <row r="3290" spans="8:50" ht="12" customHeight="1" x14ac:dyDescent="0.25">
      <c r="T3290" s="41"/>
      <c r="W3290" s="5"/>
    </row>
    <row r="3291" spans="8:50" ht="12" customHeight="1" x14ac:dyDescent="0.25">
      <c r="T3291" s="41"/>
    </row>
    <row r="3292" spans="8:50" ht="12" customHeight="1" x14ac:dyDescent="0.25">
      <c r="T3292" s="41"/>
      <c r="W3292" s="5"/>
      <c r="AT3292" s="41"/>
      <c r="AX3292" s="41"/>
    </row>
    <row r="3293" spans="8:50" ht="12" customHeight="1" x14ac:dyDescent="0.25">
      <c r="T3293" s="41"/>
      <c r="W3293" s="5"/>
    </row>
    <row r="3294" spans="8:50" ht="12" customHeight="1" x14ac:dyDescent="0.25">
      <c r="T3294" s="41"/>
      <c r="W3294" s="5"/>
    </row>
    <row r="3295" spans="8:50" ht="12" customHeight="1" x14ac:dyDescent="0.25">
      <c r="T3295" s="41"/>
      <c r="W3295" s="5"/>
    </row>
    <row r="3296" spans="8:50" ht="12" customHeight="1" x14ac:dyDescent="0.25">
      <c r="T3296" s="41"/>
      <c r="W3296" s="5"/>
    </row>
    <row r="3297" spans="8:46" ht="12" customHeight="1" x14ac:dyDescent="0.25">
      <c r="T3297" s="41"/>
    </row>
    <row r="3298" spans="8:46" ht="12" customHeight="1" x14ac:dyDescent="0.25">
      <c r="T3298" s="41"/>
      <c r="W3298" s="5"/>
    </row>
    <row r="3299" spans="8:46" ht="12" customHeight="1" x14ac:dyDescent="0.25">
      <c r="H3299" s="41"/>
      <c r="T3299" s="41"/>
      <c r="W3299" s="5"/>
    </row>
    <row r="3300" spans="8:46" ht="12" customHeight="1" x14ac:dyDescent="0.25">
      <c r="H3300" s="41"/>
      <c r="T3300" s="41"/>
      <c r="W3300" s="5"/>
    </row>
    <row r="3301" spans="8:46" ht="12" customHeight="1" x14ac:dyDescent="0.25">
      <c r="H3301" s="41"/>
      <c r="T3301" s="41"/>
      <c r="W3301" s="5"/>
    </row>
    <row r="3302" spans="8:46" ht="12" customHeight="1" x14ac:dyDescent="0.25">
      <c r="T3302" s="41"/>
      <c r="W3302" s="5"/>
      <c r="AT3302" s="41"/>
    </row>
    <row r="3303" spans="8:46" ht="12" customHeight="1" x14ac:dyDescent="0.25">
      <c r="H3303" s="41"/>
      <c r="T3303" s="41"/>
      <c r="W3303" s="5"/>
      <c r="AT3303" s="41"/>
    </row>
    <row r="3304" spans="8:46" ht="12" customHeight="1" x14ac:dyDescent="0.25">
      <c r="T3304" s="41"/>
    </row>
    <row r="3305" spans="8:46" ht="12" customHeight="1" x14ac:dyDescent="0.25">
      <c r="T3305" s="41"/>
      <c r="W3305" s="5"/>
    </row>
    <row r="3306" spans="8:46" ht="12" customHeight="1" x14ac:dyDescent="0.25">
      <c r="H3306" s="41"/>
      <c r="T3306" s="41"/>
      <c r="AT3306" s="41"/>
    </row>
    <row r="3307" spans="8:46" ht="12" customHeight="1" x14ac:dyDescent="0.25">
      <c r="H3307" s="41"/>
      <c r="T3307" s="41"/>
    </row>
    <row r="3308" spans="8:46" ht="12" customHeight="1" x14ac:dyDescent="0.25">
      <c r="T3308" s="41"/>
      <c r="W3308" s="5"/>
      <c r="AJ3308" s="41"/>
      <c r="AT3308" s="41"/>
    </row>
    <row r="3309" spans="8:46" ht="12" customHeight="1" x14ac:dyDescent="0.25">
      <c r="T3309" s="41"/>
    </row>
    <row r="3310" spans="8:46" ht="12" customHeight="1" x14ac:dyDescent="0.25">
      <c r="T3310" s="41"/>
      <c r="W3310" s="5"/>
    </row>
    <row r="3311" spans="8:46" ht="12" customHeight="1" x14ac:dyDescent="0.25">
      <c r="T3311" s="41"/>
      <c r="W3311" s="5"/>
      <c r="AT3311" s="41"/>
    </row>
    <row r="3312" spans="8:46" ht="12" customHeight="1" x14ac:dyDescent="0.25">
      <c r="H3312" s="41"/>
      <c r="T3312" s="41"/>
      <c r="W3312" s="5"/>
    </row>
    <row r="3313" spans="8:46" ht="12" customHeight="1" x14ac:dyDescent="0.25">
      <c r="H3313" s="41"/>
      <c r="T3313" s="41"/>
      <c r="W3313" s="5"/>
    </row>
    <row r="3314" spans="8:46" ht="12" customHeight="1" x14ac:dyDescent="0.25">
      <c r="H3314" s="41"/>
      <c r="T3314" s="41"/>
      <c r="AT3314" s="41"/>
    </row>
    <row r="3315" spans="8:46" ht="12" customHeight="1" x14ac:dyDescent="0.25">
      <c r="T3315" s="41"/>
    </row>
    <row r="3316" spans="8:46" ht="12" customHeight="1" x14ac:dyDescent="0.25">
      <c r="H3316" s="41"/>
      <c r="T3316" s="41"/>
      <c r="W3316" s="5"/>
      <c r="AT3316" s="41"/>
    </row>
    <row r="3317" spans="8:46" ht="12" customHeight="1" x14ac:dyDescent="0.25">
      <c r="T3317" s="3"/>
      <c r="W3317" s="5"/>
    </row>
    <row r="3318" spans="8:46" ht="12" customHeight="1" x14ac:dyDescent="0.25">
      <c r="H3318" s="41"/>
      <c r="T3318" s="41"/>
      <c r="W3318" s="5"/>
    </row>
    <row r="3319" spans="8:46" ht="12" customHeight="1" x14ac:dyDescent="0.25">
      <c r="T3319" s="3"/>
      <c r="W3319" s="5"/>
    </row>
    <row r="3320" spans="8:46" ht="12" customHeight="1" x14ac:dyDescent="0.25">
      <c r="T3320" s="41"/>
      <c r="W3320" s="5"/>
    </row>
    <row r="3321" spans="8:46" ht="12" customHeight="1" x14ac:dyDescent="0.25">
      <c r="T3321" s="41"/>
      <c r="W3321" s="5"/>
    </row>
    <row r="3322" spans="8:46" ht="12" customHeight="1" x14ac:dyDescent="0.25">
      <c r="H3322" s="41"/>
      <c r="T3322" s="41"/>
      <c r="W3322" s="5"/>
    </row>
    <row r="3323" spans="8:46" ht="12" customHeight="1" x14ac:dyDescent="0.25">
      <c r="T3323" s="41"/>
      <c r="W3323" s="5"/>
    </row>
    <row r="3324" spans="8:46" ht="12" customHeight="1" x14ac:dyDescent="0.25">
      <c r="H3324" s="41"/>
      <c r="T3324" s="41"/>
    </row>
    <row r="3325" spans="8:46" ht="12" customHeight="1" x14ac:dyDescent="0.25">
      <c r="T3325" s="41"/>
    </row>
    <row r="3326" spans="8:46" ht="12" customHeight="1" x14ac:dyDescent="0.25">
      <c r="T3326" s="41"/>
      <c r="W3326" s="5"/>
    </row>
    <row r="3327" spans="8:46" ht="12" customHeight="1" x14ac:dyDescent="0.25">
      <c r="T3327" s="41"/>
      <c r="W3327" s="5"/>
    </row>
    <row r="3328" spans="8:46" ht="12" customHeight="1" x14ac:dyDescent="0.25">
      <c r="T3328" s="41"/>
      <c r="W3328" s="5"/>
      <c r="AT3328" s="41"/>
    </row>
    <row r="3329" spans="8:23" ht="12" customHeight="1" x14ac:dyDescent="0.25">
      <c r="H3329" s="41"/>
      <c r="T3329" s="41"/>
    </row>
    <row r="3330" spans="8:23" ht="12" customHeight="1" x14ac:dyDescent="0.25">
      <c r="T3330" s="41"/>
      <c r="W3330" s="5"/>
    </row>
    <row r="3331" spans="8:23" ht="12" customHeight="1" x14ac:dyDescent="0.25">
      <c r="H3331" s="41"/>
      <c r="T3331" s="41"/>
      <c r="W3331" s="5"/>
    </row>
    <row r="3332" spans="8:23" ht="12" customHeight="1" x14ac:dyDescent="0.25">
      <c r="T3332" s="41"/>
      <c r="W3332" s="5"/>
    </row>
    <row r="3333" spans="8:23" ht="12" customHeight="1" x14ac:dyDescent="0.25">
      <c r="T3333" s="41"/>
      <c r="W3333" s="5"/>
    </row>
    <row r="3334" spans="8:23" ht="12" customHeight="1" x14ac:dyDescent="0.25">
      <c r="T3334" s="41"/>
      <c r="W3334" s="5"/>
    </row>
    <row r="3335" spans="8:23" ht="12" customHeight="1" x14ac:dyDescent="0.25">
      <c r="H3335" s="41"/>
      <c r="T3335" s="41"/>
      <c r="W3335" s="5"/>
    </row>
    <row r="3336" spans="8:23" ht="12" customHeight="1" x14ac:dyDescent="0.25"/>
    <row r="3337" spans="8:23" ht="12" customHeight="1" x14ac:dyDescent="0.25"/>
    <row r="3338" spans="8:23" ht="12" customHeight="1" x14ac:dyDescent="0.25"/>
    <row r="3339" spans="8:23" ht="12" customHeight="1" x14ac:dyDescent="0.25"/>
    <row r="3340" spans="8:23" ht="12" customHeight="1" x14ac:dyDescent="0.25"/>
    <row r="3341" spans="8:23" ht="12" customHeight="1" x14ac:dyDescent="0.25"/>
    <row r="3342" spans="8:23" ht="12" customHeight="1" x14ac:dyDescent="0.25"/>
    <row r="3343" spans="8:23" ht="12" customHeight="1" x14ac:dyDescent="0.25"/>
    <row r="3344" spans="8:23" ht="12" customHeight="1" x14ac:dyDescent="0.25"/>
    <row r="3345" ht="12" customHeight="1" x14ac:dyDescent="0.25"/>
    <row r="3346" ht="12" customHeight="1" x14ac:dyDescent="0.25"/>
    <row r="3347" ht="12" customHeight="1" x14ac:dyDescent="0.25"/>
    <row r="3348" ht="12" customHeight="1" x14ac:dyDescent="0.25"/>
    <row r="3349" ht="12" customHeight="1" x14ac:dyDescent="0.25"/>
    <row r="3350" ht="12" customHeight="1" x14ac:dyDescent="0.25"/>
    <row r="3351" ht="12" customHeight="1" x14ac:dyDescent="0.25"/>
    <row r="3352" ht="12" customHeight="1" x14ac:dyDescent="0.25"/>
    <row r="3353" ht="12" customHeight="1" x14ac:dyDescent="0.25"/>
    <row r="3354" ht="12" customHeight="1" x14ac:dyDescent="0.25"/>
    <row r="3355" ht="12" customHeight="1" x14ac:dyDescent="0.25"/>
    <row r="3356" ht="12" customHeight="1" x14ac:dyDescent="0.25"/>
    <row r="3357" ht="12" customHeight="1" x14ac:dyDescent="0.25"/>
    <row r="3358" ht="12" customHeight="1" x14ac:dyDescent="0.25"/>
    <row r="3359" ht="12" customHeight="1" x14ac:dyDescent="0.25"/>
    <row r="3360" ht="12" customHeight="1" x14ac:dyDescent="0.25"/>
    <row r="3361" ht="12" customHeight="1" x14ac:dyDescent="0.25"/>
    <row r="3362" ht="12" customHeight="1" x14ac:dyDescent="0.25"/>
    <row r="3363" ht="12" customHeight="1" x14ac:dyDescent="0.25"/>
    <row r="3364" ht="12" customHeight="1" x14ac:dyDescent="0.25"/>
    <row r="3365" ht="12" customHeight="1" x14ac:dyDescent="0.25"/>
    <row r="3366" ht="12" customHeight="1" x14ac:dyDescent="0.25"/>
    <row r="3367" ht="12" customHeight="1" x14ac:dyDescent="0.25"/>
    <row r="3368" ht="12" customHeight="1" x14ac:dyDescent="0.25"/>
    <row r="3369" ht="12" customHeight="1" x14ac:dyDescent="0.25"/>
    <row r="3370" ht="12" customHeight="1" x14ac:dyDescent="0.25"/>
    <row r="3371" ht="12" customHeight="1" x14ac:dyDescent="0.25"/>
    <row r="3372" ht="12" customHeight="1" x14ac:dyDescent="0.25"/>
    <row r="3373" ht="12" customHeight="1" x14ac:dyDescent="0.25"/>
    <row r="3374" ht="12" customHeight="1" x14ac:dyDescent="0.25"/>
    <row r="3375" ht="12" customHeight="1" x14ac:dyDescent="0.25"/>
    <row r="3376" ht="12" customHeight="1" x14ac:dyDescent="0.25"/>
    <row r="3377" ht="12" customHeight="1" x14ac:dyDescent="0.25"/>
    <row r="3378" ht="12" customHeight="1" x14ac:dyDescent="0.25"/>
    <row r="3379" ht="12" customHeight="1" x14ac:dyDescent="0.25"/>
    <row r="3380" ht="12" customHeight="1" x14ac:dyDescent="0.25"/>
    <row r="3381" ht="12" customHeight="1" x14ac:dyDescent="0.25"/>
    <row r="3382" ht="12" customHeight="1" x14ac:dyDescent="0.25"/>
    <row r="3383" ht="12" customHeight="1" x14ac:dyDescent="0.25"/>
    <row r="3384" ht="12" customHeight="1" x14ac:dyDescent="0.25"/>
    <row r="3385" ht="12" customHeight="1" x14ac:dyDescent="0.25"/>
    <row r="3386" ht="12" customHeight="1" x14ac:dyDescent="0.25"/>
    <row r="3387" ht="12" customHeight="1" x14ac:dyDescent="0.25"/>
    <row r="3388" ht="12" customHeight="1" x14ac:dyDescent="0.25"/>
    <row r="3389" ht="12" customHeight="1" x14ac:dyDescent="0.25"/>
    <row r="3390" ht="12" customHeight="1" x14ac:dyDescent="0.25"/>
    <row r="3391" ht="12" customHeight="1" x14ac:dyDescent="0.25"/>
    <row r="3392" ht="12" customHeight="1" x14ac:dyDescent="0.25"/>
    <row r="3393" ht="12" customHeight="1" x14ac:dyDescent="0.25"/>
    <row r="3394" ht="12" customHeight="1" x14ac:dyDescent="0.25"/>
    <row r="3395" ht="12" customHeight="1" x14ac:dyDescent="0.25"/>
    <row r="3396" ht="12" customHeight="1" x14ac:dyDescent="0.25"/>
    <row r="3397" ht="12" customHeight="1" x14ac:dyDescent="0.25"/>
    <row r="3398" ht="12" customHeight="1" x14ac:dyDescent="0.25"/>
    <row r="3399" ht="12" customHeight="1" x14ac:dyDescent="0.25"/>
    <row r="3400" ht="12" customHeight="1" x14ac:dyDescent="0.25"/>
    <row r="3401" ht="12" customHeight="1" x14ac:dyDescent="0.25"/>
    <row r="3402" ht="12" customHeight="1" x14ac:dyDescent="0.25"/>
    <row r="3403" ht="12" customHeight="1" x14ac:dyDescent="0.25"/>
    <row r="3404" ht="12" customHeight="1" x14ac:dyDescent="0.25"/>
    <row r="3405" ht="12" customHeight="1" x14ac:dyDescent="0.25"/>
    <row r="3406" ht="12" customHeight="1" x14ac:dyDescent="0.25"/>
    <row r="3407" ht="12" customHeight="1" x14ac:dyDescent="0.25"/>
    <row r="3408" ht="12" customHeight="1" x14ac:dyDescent="0.25"/>
    <row r="3409" ht="12" customHeight="1" x14ac:dyDescent="0.25"/>
    <row r="3410" ht="12" customHeight="1" x14ac:dyDescent="0.25"/>
    <row r="3411" ht="12" customHeight="1" x14ac:dyDescent="0.25"/>
    <row r="3412" ht="12" customHeight="1" x14ac:dyDescent="0.25"/>
    <row r="3413" ht="12" customHeight="1" x14ac:dyDescent="0.25"/>
    <row r="3414" ht="12" customHeight="1" x14ac:dyDescent="0.25"/>
    <row r="3415" ht="12" customHeight="1" x14ac:dyDescent="0.25"/>
    <row r="3416" ht="12" customHeight="1" x14ac:dyDescent="0.25"/>
    <row r="3417" ht="12" customHeight="1" x14ac:dyDescent="0.25"/>
    <row r="3418" ht="12" customHeight="1" x14ac:dyDescent="0.25"/>
    <row r="3419" ht="12" customHeight="1" x14ac:dyDescent="0.25"/>
    <row r="3420" ht="12" customHeight="1" x14ac:dyDescent="0.25"/>
    <row r="3421" ht="12" customHeight="1" x14ac:dyDescent="0.25"/>
    <row r="3422" ht="12" customHeight="1" x14ac:dyDescent="0.25"/>
    <row r="3423" ht="12" customHeight="1" x14ac:dyDescent="0.25"/>
    <row r="3424" ht="12" customHeight="1" x14ac:dyDescent="0.25"/>
    <row r="3425" ht="12" customHeight="1" x14ac:dyDescent="0.25"/>
    <row r="3426" ht="12" customHeight="1" x14ac:dyDescent="0.25"/>
    <row r="3427" ht="12" customHeight="1" x14ac:dyDescent="0.25"/>
    <row r="3428" ht="12" customHeight="1" x14ac:dyDescent="0.25"/>
    <row r="3429" ht="12" customHeight="1" x14ac:dyDescent="0.25"/>
    <row r="3430" ht="12" customHeight="1" x14ac:dyDescent="0.25"/>
    <row r="3431" ht="12" customHeight="1" x14ac:dyDescent="0.25"/>
    <row r="3432" ht="12" customHeight="1" x14ac:dyDescent="0.25"/>
    <row r="3433" ht="12" customHeight="1" x14ac:dyDescent="0.25"/>
    <row r="3434" ht="12" customHeight="1" x14ac:dyDescent="0.25"/>
    <row r="3435" ht="12" customHeight="1" x14ac:dyDescent="0.25"/>
    <row r="3436" ht="12" customHeight="1" x14ac:dyDescent="0.25"/>
    <row r="3437" ht="12" customHeight="1" x14ac:dyDescent="0.25"/>
    <row r="3438" ht="12" customHeight="1" x14ac:dyDescent="0.25"/>
    <row r="3439" ht="12" customHeight="1" x14ac:dyDescent="0.25"/>
    <row r="3440" ht="12" customHeight="1" x14ac:dyDescent="0.25"/>
    <row r="3441" ht="12" customHeight="1" x14ac:dyDescent="0.25"/>
    <row r="3442" ht="12" customHeight="1" x14ac:dyDescent="0.25"/>
    <row r="3443" ht="12" customHeight="1" x14ac:dyDescent="0.25"/>
    <row r="3444" ht="12" customHeight="1" x14ac:dyDescent="0.25"/>
    <row r="3445" ht="12" customHeight="1" x14ac:dyDescent="0.25"/>
    <row r="3446" ht="12" customHeight="1" x14ac:dyDescent="0.25"/>
    <row r="3447" ht="12" customHeight="1" x14ac:dyDescent="0.25"/>
    <row r="3448" ht="12" customHeight="1" x14ac:dyDescent="0.25"/>
    <row r="3449" ht="12" customHeight="1" x14ac:dyDescent="0.25"/>
    <row r="3450" ht="12" customHeight="1" x14ac:dyDescent="0.25"/>
    <row r="3451" ht="12" customHeight="1" x14ac:dyDescent="0.25"/>
    <row r="3452" ht="12" customHeight="1" x14ac:dyDescent="0.25"/>
    <row r="3453" ht="12" customHeight="1" x14ac:dyDescent="0.25"/>
    <row r="3454" ht="12" customHeight="1" x14ac:dyDescent="0.25"/>
    <row r="3455" ht="12" customHeight="1" x14ac:dyDescent="0.25"/>
    <row r="3456" ht="12" customHeight="1" x14ac:dyDescent="0.25"/>
    <row r="3457" ht="12" customHeight="1" x14ac:dyDescent="0.25"/>
    <row r="3458" ht="12" customHeight="1" x14ac:dyDescent="0.25"/>
    <row r="3459" ht="12" customHeight="1" x14ac:dyDescent="0.25"/>
    <row r="3460" ht="12" customHeight="1" x14ac:dyDescent="0.25"/>
    <row r="3461" ht="12" customHeight="1" x14ac:dyDescent="0.25"/>
    <row r="3462" ht="12" customHeight="1" x14ac:dyDescent="0.25"/>
    <row r="3463" ht="12" customHeight="1" x14ac:dyDescent="0.25"/>
    <row r="3464" ht="12" customHeight="1" x14ac:dyDescent="0.25"/>
    <row r="3465" ht="12" customHeight="1" x14ac:dyDescent="0.25"/>
    <row r="3466" ht="12" customHeight="1" x14ac:dyDescent="0.25"/>
    <row r="3467" ht="12" customHeight="1" x14ac:dyDescent="0.25"/>
    <row r="3468" ht="12" customHeight="1" x14ac:dyDescent="0.25"/>
    <row r="3469" ht="12" customHeight="1" x14ac:dyDescent="0.25"/>
    <row r="3470" ht="12" customHeight="1" x14ac:dyDescent="0.25"/>
    <row r="3471" ht="12" customHeight="1" x14ac:dyDescent="0.25"/>
    <row r="3472" ht="12" customHeight="1" x14ac:dyDescent="0.25"/>
    <row r="3473" ht="12" customHeight="1" x14ac:dyDescent="0.25"/>
    <row r="3474" ht="12" customHeight="1" x14ac:dyDescent="0.25"/>
    <row r="3475" ht="12" customHeight="1" x14ac:dyDescent="0.25"/>
    <row r="3476" ht="12" customHeight="1" x14ac:dyDescent="0.25"/>
    <row r="3477" ht="12" customHeight="1" x14ac:dyDescent="0.25"/>
    <row r="3478" ht="12" customHeight="1" x14ac:dyDescent="0.25"/>
    <row r="3479" ht="12" customHeight="1" x14ac:dyDescent="0.25"/>
    <row r="3480" ht="12" customHeight="1" x14ac:dyDescent="0.25"/>
    <row r="3481" ht="12" customHeight="1" x14ac:dyDescent="0.25"/>
    <row r="3482" ht="12" customHeight="1" x14ac:dyDescent="0.25"/>
    <row r="3483" ht="12" customHeight="1" x14ac:dyDescent="0.25"/>
    <row r="3484" ht="12" customHeight="1" x14ac:dyDescent="0.25"/>
    <row r="3485" ht="12" customHeight="1" x14ac:dyDescent="0.25"/>
    <row r="3486" ht="12" customHeight="1" x14ac:dyDescent="0.25"/>
    <row r="3487" ht="12" customHeight="1" x14ac:dyDescent="0.25"/>
    <row r="3488" ht="12" customHeight="1" x14ac:dyDescent="0.25"/>
    <row r="3489" ht="12" customHeight="1" x14ac:dyDescent="0.25"/>
    <row r="3490" ht="12" customHeight="1" x14ac:dyDescent="0.25"/>
    <row r="3491" ht="12" customHeight="1" x14ac:dyDescent="0.25"/>
    <row r="3492" ht="12" customHeight="1" x14ac:dyDescent="0.25"/>
    <row r="3493" ht="12" customHeight="1" x14ac:dyDescent="0.25"/>
    <row r="3494" ht="12" customHeight="1" x14ac:dyDescent="0.25"/>
    <row r="3495" ht="12" customHeight="1" x14ac:dyDescent="0.25"/>
    <row r="3496" ht="12" customHeight="1" x14ac:dyDescent="0.25"/>
    <row r="3497" ht="12" customHeight="1" x14ac:dyDescent="0.25"/>
    <row r="3498" ht="12" customHeight="1" x14ac:dyDescent="0.25"/>
    <row r="3499" ht="12" customHeight="1" x14ac:dyDescent="0.25"/>
    <row r="3500" ht="12" customHeight="1" x14ac:dyDescent="0.25"/>
    <row r="3501" ht="12" customHeight="1" x14ac:dyDescent="0.25"/>
    <row r="3502" ht="12" customHeight="1" x14ac:dyDescent="0.25"/>
    <row r="3503" ht="12" customHeight="1" x14ac:dyDescent="0.25"/>
    <row r="3504" ht="12" customHeight="1" x14ac:dyDescent="0.25"/>
    <row r="3505" ht="12" customHeight="1" x14ac:dyDescent="0.25"/>
    <row r="3506" ht="12" customHeight="1" x14ac:dyDescent="0.25"/>
    <row r="3507" ht="12" customHeight="1" x14ac:dyDescent="0.25"/>
    <row r="3508" ht="12" customHeight="1" x14ac:dyDescent="0.25"/>
    <row r="3509" ht="12" customHeight="1" x14ac:dyDescent="0.25"/>
    <row r="3510" ht="12" customHeight="1" x14ac:dyDescent="0.25"/>
    <row r="3511" ht="12" customHeight="1" x14ac:dyDescent="0.25"/>
    <row r="3512" ht="12" customHeight="1" x14ac:dyDescent="0.25"/>
    <row r="3513" ht="12" customHeight="1" x14ac:dyDescent="0.25"/>
    <row r="3514" ht="12" customHeight="1" x14ac:dyDescent="0.25"/>
    <row r="3515" ht="12" customHeight="1" x14ac:dyDescent="0.25"/>
    <row r="3516" ht="12" customHeight="1" x14ac:dyDescent="0.25"/>
    <row r="3517" ht="12" customHeight="1" x14ac:dyDescent="0.25"/>
    <row r="3518" ht="12" customHeight="1" x14ac:dyDescent="0.25"/>
    <row r="3519" ht="12" customHeight="1" x14ac:dyDescent="0.25"/>
    <row r="3520" ht="12" customHeight="1" x14ac:dyDescent="0.25"/>
    <row r="3521" ht="12" customHeight="1" x14ac:dyDescent="0.25"/>
    <row r="3522" ht="12" customHeight="1" x14ac:dyDescent="0.25"/>
    <row r="3523" ht="12" customHeight="1" x14ac:dyDescent="0.25"/>
    <row r="3524" ht="12" customHeight="1" x14ac:dyDescent="0.25"/>
    <row r="3525" ht="12" customHeight="1" x14ac:dyDescent="0.25"/>
    <row r="3526" ht="12" customHeight="1" x14ac:dyDescent="0.25"/>
    <row r="3527" ht="12" customHeight="1" x14ac:dyDescent="0.25"/>
    <row r="3528" ht="12" customHeight="1" x14ac:dyDescent="0.25"/>
    <row r="3529" ht="12" customHeight="1" x14ac:dyDescent="0.25"/>
    <row r="3530" ht="12" customHeight="1" x14ac:dyDescent="0.25"/>
    <row r="3531" ht="12" customHeight="1" x14ac:dyDescent="0.25"/>
    <row r="3532" ht="12" customHeight="1" x14ac:dyDescent="0.25"/>
    <row r="3533" ht="12" customHeight="1" x14ac:dyDescent="0.25"/>
    <row r="3534" ht="12" customHeight="1" x14ac:dyDescent="0.25"/>
    <row r="3535" ht="12" customHeight="1" x14ac:dyDescent="0.25"/>
    <row r="3536" ht="12" customHeight="1" x14ac:dyDescent="0.25"/>
    <row r="3537" ht="12" customHeight="1" x14ac:dyDescent="0.25"/>
    <row r="3538" ht="12" customHeight="1" x14ac:dyDescent="0.25"/>
    <row r="3539" ht="12" customHeight="1" x14ac:dyDescent="0.25"/>
    <row r="3540" ht="12" customHeight="1" x14ac:dyDescent="0.25"/>
    <row r="3541" ht="12" customHeight="1" x14ac:dyDescent="0.25"/>
    <row r="3542" ht="12" customHeight="1" x14ac:dyDescent="0.25"/>
    <row r="3543" ht="12" customHeight="1" x14ac:dyDescent="0.25"/>
    <row r="3544" ht="12" customHeight="1" x14ac:dyDescent="0.25"/>
    <row r="3545" ht="12" customHeight="1" x14ac:dyDescent="0.25"/>
    <row r="3546" ht="12" customHeight="1" x14ac:dyDescent="0.25"/>
    <row r="3547" ht="12" customHeight="1" x14ac:dyDescent="0.25"/>
    <row r="3548" ht="12" customHeight="1" x14ac:dyDescent="0.25"/>
    <row r="3549" ht="12" customHeight="1" x14ac:dyDescent="0.25"/>
    <row r="3550" ht="12" customHeight="1" x14ac:dyDescent="0.25"/>
    <row r="3551" ht="12" customHeight="1" x14ac:dyDescent="0.25"/>
    <row r="3552" ht="12" customHeight="1" x14ac:dyDescent="0.25"/>
    <row r="3553" ht="12" customHeight="1" x14ac:dyDescent="0.25"/>
    <row r="3554" ht="12" customHeight="1" x14ac:dyDescent="0.25"/>
    <row r="3555" ht="12" customHeight="1" x14ac:dyDescent="0.25"/>
    <row r="3556" ht="12" customHeight="1" x14ac:dyDescent="0.25"/>
    <row r="3557" ht="12" customHeight="1" x14ac:dyDescent="0.25"/>
    <row r="3558" ht="12" customHeight="1" x14ac:dyDescent="0.25"/>
    <row r="3559" ht="12" customHeight="1" x14ac:dyDescent="0.25"/>
    <row r="3560" ht="12" customHeight="1" x14ac:dyDescent="0.25"/>
    <row r="3561" ht="12" customHeight="1" x14ac:dyDescent="0.25"/>
    <row r="3562" ht="12" customHeight="1" x14ac:dyDescent="0.25"/>
    <row r="3563" ht="12" customHeight="1" x14ac:dyDescent="0.25"/>
    <row r="3564" ht="12" customHeight="1" x14ac:dyDescent="0.25"/>
    <row r="3565" ht="12" customHeight="1" x14ac:dyDescent="0.25"/>
    <row r="3566" ht="12" customHeight="1" x14ac:dyDescent="0.25"/>
    <row r="3567" ht="12" customHeight="1" x14ac:dyDescent="0.25"/>
    <row r="3568" ht="12" customHeight="1" x14ac:dyDescent="0.25"/>
    <row r="3569" ht="12" customHeight="1" x14ac:dyDescent="0.25"/>
    <row r="3570" ht="12" customHeight="1" x14ac:dyDescent="0.25"/>
    <row r="3571" ht="12" customHeight="1" x14ac:dyDescent="0.25"/>
    <row r="3572" ht="12" customHeight="1" x14ac:dyDescent="0.25"/>
    <row r="3573" ht="12" customHeight="1" x14ac:dyDescent="0.25"/>
    <row r="3574" ht="12" customHeight="1" x14ac:dyDescent="0.25"/>
    <row r="3575" ht="12" customHeight="1" x14ac:dyDescent="0.25"/>
    <row r="3576" ht="12" customHeight="1" x14ac:dyDescent="0.25"/>
    <row r="3577" ht="12" customHeight="1" x14ac:dyDescent="0.25"/>
    <row r="3578" ht="12" customHeight="1" x14ac:dyDescent="0.25"/>
    <row r="3579" ht="12" customHeight="1" x14ac:dyDescent="0.25"/>
    <row r="3580" ht="12" customHeight="1" x14ac:dyDescent="0.25"/>
    <row r="3581" ht="12" customHeight="1" x14ac:dyDescent="0.25"/>
    <row r="3582" ht="12" customHeight="1" x14ac:dyDescent="0.25"/>
    <row r="3583" ht="12" customHeight="1" x14ac:dyDescent="0.25"/>
    <row r="3584" ht="12" customHeight="1" x14ac:dyDescent="0.25"/>
    <row r="3585" ht="12" customHeight="1" x14ac:dyDescent="0.25"/>
    <row r="3586" ht="12" customHeight="1" x14ac:dyDescent="0.25"/>
    <row r="3587" ht="12" customHeight="1" x14ac:dyDescent="0.25"/>
    <row r="3588" ht="12" customHeight="1" x14ac:dyDescent="0.25"/>
    <row r="3589" ht="12" customHeight="1" x14ac:dyDescent="0.25"/>
    <row r="3590" ht="12" customHeight="1" x14ac:dyDescent="0.25"/>
    <row r="3591" ht="12" customHeight="1" x14ac:dyDescent="0.25"/>
    <row r="3592" ht="12" customHeight="1" x14ac:dyDescent="0.25"/>
    <row r="3593" ht="12" customHeight="1" x14ac:dyDescent="0.25"/>
    <row r="3594" ht="12" customHeight="1" x14ac:dyDescent="0.25"/>
    <row r="3595" ht="12" customHeight="1" x14ac:dyDescent="0.25"/>
    <row r="3596" ht="12" customHeight="1" x14ac:dyDescent="0.25"/>
    <row r="3597" ht="12" customHeight="1" x14ac:dyDescent="0.25"/>
    <row r="3598" ht="12" customHeight="1" x14ac:dyDescent="0.25"/>
    <row r="3599" ht="12" customHeight="1" x14ac:dyDescent="0.25"/>
    <row r="3600" ht="12" customHeight="1" x14ac:dyDescent="0.25"/>
    <row r="3601" ht="12" customHeight="1" x14ac:dyDescent="0.25"/>
    <row r="3602" ht="12" customHeight="1" x14ac:dyDescent="0.25"/>
    <row r="3603" ht="12" customHeight="1" x14ac:dyDescent="0.25"/>
    <row r="3604" ht="12" customHeight="1" x14ac:dyDescent="0.25"/>
    <row r="3605" ht="12" customHeight="1" x14ac:dyDescent="0.25"/>
    <row r="3606" ht="12" customHeight="1" x14ac:dyDescent="0.25"/>
    <row r="3607" ht="12" customHeight="1" x14ac:dyDescent="0.25"/>
    <row r="3608" ht="12" customHeight="1" x14ac:dyDescent="0.25"/>
    <row r="3609" ht="12" customHeight="1" x14ac:dyDescent="0.25"/>
    <row r="3610" ht="12" customHeight="1" x14ac:dyDescent="0.25"/>
    <row r="3611" ht="12" customHeight="1" x14ac:dyDescent="0.25"/>
    <row r="3612" ht="12" customHeight="1" x14ac:dyDescent="0.25"/>
    <row r="3613" ht="12" customHeight="1" x14ac:dyDescent="0.25"/>
    <row r="3614" ht="12" customHeight="1" x14ac:dyDescent="0.25"/>
    <row r="3615" ht="12" customHeight="1" x14ac:dyDescent="0.25"/>
    <row r="3616" ht="12" customHeight="1" x14ac:dyDescent="0.25"/>
    <row r="3617" ht="12" customHeight="1" x14ac:dyDescent="0.25"/>
    <row r="3618" ht="12" customHeight="1" x14ac:dyDescent="0.25"/>
    <row r="3619" ht="12" customHeight="1" x14ac:dyDescent="0.25"/>
    <row r="3620" ht="12" customHeight="1" x14ac:dyDescent="0.25"/>
    <row r="3621" ht="12" customHeight="1" x14ac:dyDescent="0.25"/>
    <row r="3622" ht="12" customHeight="1" x14ac:dyDescent="0.25"/>
    <row r="3623" ht="12" customHeight="1" x14ac:dyDescent="0.25"/>
    <row r="3624" ht="12" customHeight="1" x14ac:dyDescent="0.25"/>
    <row r="3625" ht="12" customHeight="1" x14ac:dyDescent="0.25"/>
    <row r="3626" ht="12" customHeight="1" x14ac:dyDescent="0.25"/>
    <row r="3627" ht="12" customHeight="1" x14ac:dyDescent="0.25"/>
    <row r="3628" ht="12" customHeight="1" x14ac:dyDescent="0.25"/>
    <row r="3629" ht="12" customHeight="1" x14ac:dyDescent="0.25"/>
    <row r="3630" ht="12" customHeight="1" x14ac:dyDescent="0.25"/>
    <row r="3631" ht="12" customHeight="1" x14ac:dyDescent="0.25"/>
    <row r="3632" ht="12" customHeight="1" x14ac:dyDescent="0.25"/>
    <row r="3633" ht="12" customHeight="1" x14ac:dyDescent="0.25"/>
    <row r="3634" ht="12" customHeight="1" x14ac:dyDescent="0.25"/>
    <row r="3635" ht="12" customHeight="1" x14ac:dyDescent="0.25"/>
    <row r="3636" ht="12" customHeight="1" x14ac:dyDescent="0.25"/>
    <row r="3637" ht="12" customHeight="1" x14ac:dyDescent="0.25"/>
    <row r="3638" ht="12" customHeight="1" x14ac:dyDescent="0.25"/>
    <row r="3639" ht="12" customHeight="1" x14ac:dyDescent="0.25"/>
    <row r="3640" ht="12" customHeight="1" x14ac:dyDescent="0.25"/>
    <row r="3641" ht="12" customHeight="1" x14ac:dyDescent="0.25"/>
    <row r="3642" ht="12" customHeight="1" x14ac:dyDescent="0.25"/>
    <row r="3643" ht="12" customHeight="1" x14ac:dyDescent="0.25"/>
    <row r="3644" ht="12" customHeight="1" x14ac:dyDescent="0.25"/>
    <row r="3645" ht="12" customHeight="1" x14ac:dyDescent="0.25"/>
    <row r="3646" ht="12" customHeight="1" x14ac:dyDescent="0.25"/>
    <row r="3647" ht="12" customHeight="1" x14ac:dyDescent="0.25"/>
    <row r="3648" ht="12" customHeight="1" x14ac:dyDescent="0.25"/>
    <row r="3649" ht="12" customHeight="1" x14ac:dyDescent="0.25"/>
    <row r="3650" ht="12" customHeight="1" x14ac:dyDescent="0.25"/>
    <row r="3651" ht="12" customHeight="1" x14ac:dyDescent="0.25"/>
    <row r="3652" ht="12" customHeight="1" x14ac:dyDescent="0.25"/>
    <row r="3653" ht="12" customHeight="1" x14ac:dyDescent="0.25"/>
    <row r="3654" ht="12" customHeight="1" x14ac:dyDescent="0.25"/>
    <row r="3655" ht="12" customHeight="1" x14ac:dyDescent="0.25"/>
    <row r="3656" ht="12" customHeight="1" x14ac:dyDescent="0.25"/>
    <row r="3657" ht="12" customHeight="1" x14ac:dyDescent="0.25"/>
    <row r="3658" ht="12" customHeight="1" x14ac:dyDescent="0.25"/>
    <row r="3659" ht="12" customHeight="1" x14ac:dyDescent="0.25"/>
    <row r="3660" ht="12" customHeight="1" x14ac:dyDescent="0.25"/>
    <row r="3661" ht="12" customHeight="1" x14ac:dyDescent="0.25"/>
    <row r="3662" ht="12" customHeight="1" x14ac:dyDescent="0.25"/>
    <row r="3663" ht="12" customHeight="1" x14ac:dyDescent="0.25"/>
    <row r="3664" ht="12" customHeight="1" x14ac:dyDescent="0.25"/>
    <row r="3665" ht="12" customHeight="1" x14ac:dyDescent="0.25"/>
    <row r="3666" ht="12" customHeight="1" x14ac:dyDescent="0.25"/>
    <row r="3667" ht="12" customHeight="1" x14ac:dyDescent="0.25"/>
    <row r="3668" ht="12" customHeight="1" x14ac:dyDescent="0.25"/>
    <row r="3669" ht="12" customHeight="1" x14ac:dyDescent="0.25"/>
    <row r="3670" ht="12" customHeight="1" x14ac:dyDescent="0.25"/>
    <row r="3671" ht="12" customHeight="1" x14ac:dyDescent="0.25"/>
    <row r="3672" ht="12" customHeight="1" x14ac:dyDescent="0.25"/>
    <row r="3673" ht="12" customHeight="1" x14ac:dyDescent="0.25"/>
    <row r="3674" ht="12" customHeight="1" x14ac:dyDescent="0.25"/>
    <row r="3675" ht="12" customHeight="1" x14ac:dyDescent="0.25"/>
    <row r="3676" ht="12" customHeight="1" x14ac:dyDescent="0.25"/>
    <row r="3677" ht="12" customHeight="1" x14ac:dyDescent="0.25"/>
    <row r="3678" ht="12" customHeight="1" x14ac:dyDescent="0.25"/>
    <row r="3679" ht="12" customHeight="1" x14ac:dyDescent="0.25"/>
    <row r="3680" ht="12" customHeight="1" x14ac:dyDescent="0.25"/>
    <row r="3681" ht="12" customHeight="1" x14ac:dyDescent="0.25"/>
    <row r="3682" ht="12" customHeight="1" x14ac:dyDescent="0.25"/>
    <row r="3683" ht="12" customHeight="1" x14ac:dyDescent="0.25"/>
    <row r="3684" ht="12" customHeight="1" x14ac:dyDescent="0.25"/>
    <row r="3685" ht="12" customHeight="1" x14ac:dyDescent="0.25"/>
    <row r="3686" ht="12" customHeight="1" x14ac:dyDescent="0.25"/>
    <row r="3687" ht="12" customHeight="1" x14ac:dyDescent="0.25"/>
    <row r="3688" ht="12" customHeight="1" x14ac:dyDescent="0.25"/>
    <row r="3689" ht="12" customHeight="1" x14ac:dyDescent="0.25"/>
    <row r="3690" ht="12" customHeight="1" x14ac:dyDescent="0.25"/>
    <row r="3691" ht="12" customHeight="1" x14ac:dyDescent="0.25"/>
    <row r="3692" ht="12" customHeight="1" x14ac:dyDescent="0.25"/>
    <row r="3693" ht="12" customHeight="1" x14ac:dyDescent="0.25"/>
    <row r="3694" ht="12" customHeight="1" x14ac:dyDescent="0.25"/>
    <row r="3695" ht="12" customHeight="1" x14ac:dyDescent="0.25"/>
    <row r="3696" ht="12" customHeight="1" x14ac:dyDescent="0.25"/>
    <row r="3697" spans="20:20" ht="12" customHeight="1" x14ac:dyDescent="0.25">
      <c r="T3697" s="41"/>
    </row>
    <row r="3698" spans="20:20" ht="12" customHeight="1" x14ac:dyDescent="0.25"/>
    <row r="3699" spans="20:20" ht="12" customHeight="1" x14ac:dyDescent="0.25"/>
    <row r="3700" spans="20:20" ht="12" customHeight="1" x14ac:dyDescent="0.25"/>
    <row r="3701" spans="20:20" ht="12" customHeight="1" x14ac:dyDescent="0.25"/>
    <row r="3702" spans="20:20" ht="12" customHeight="1" x14ac:dyDescent="0.25"/>
    <row r="3703" spans="20:20" ht="12" customHeight="1" x14ac:dyDescent="0.25"/>
    <row r="3704" spans="20:20" ht="12" customHeight="1" x14ac:dyDescent="0.25"/>
    <row r="3705" spans="20:20" ht="12" customHeight="1" x14ac:dyDescent="0.25"/>
    <row r="3706" spans="20:20" ht="12" customHeight="1" x14ac:dyDescent="0.25"/>
    <row r="3707" spans="20:20" ht="12" customHeight="1" x14ac:dyDescent="0.25"/>
    <row r="3708" spans="20:20" ht="12" customHeight="1" x14ac:dyDescent="0.25"/>
    <row r="3709" spans="20:20" ht="12" customHeight="1" x14ac:dyDescent="0.25"/>
    <row r="3710" spans="20:20" ht="12" customHeight="1" x14ac:dyDescent="0.25"/>
    <row r="3711" spans="20:20" ht="12" customHeight="1" x14ac:dyDescent="0.25"/>
    <row r="3712" spans="20:20" ht="12" customHeight="1" x14ac:dyDescent="0.25"/>
    <row r="3713" ht="12" customHeight="1" x14ac:dyDescent="0.25"/>
    <row r="3714" ht="12" customHeight="1" x14ac:dyDescent="0.25"/>
    <row r="3715" ht="12" customHeight="1" x14ac:dyDescent="0.25"/>
    <row r="3716" ht="12" customHeight="1" x14ac:dyDescent="0.25"/>
    <row r="3717" ht="12" customHeight="1" x14ac:dyDescent="0.25"/>
    <row r="3718" ht="12" customHeight="1" x14ac:dyDescent="0.25"/>
    <row r="3719" ht="12" customHeight="1" x14ac:dyDescent="0.25"/>
    <row r="3720" ht="12" customHeight="1" x14ac:dyDescent="0.25"/>
    <row r="3721" ht="12" customHeight="1" x14ac:dyDescent="0.25"/>
    <row r="3722" ht="12" customHeight="1" x14ac:dyDescent="0.25"/>
    <row r="3723" ht="12" customHeight="1" x14ac:dyDescent="0.25"/>
    <row r="3724" ht="12" customHeight="1" x14ac:dyDescent="0.25"/>
    <row r="3725" ht="12" customHeight="1" x14ac:dyDescent="0.25"/>
    <row r="3726" ht="12" customHeight="1" x14ac:dyDescent="0.25"/>
    <row r="3727" ht="12" customHeight="1" x14ac:dyDescent="0.25"/>
    <row r="3728" ht="12" customHeight="1" x14ac:dyDescent="0.25"/>
    <row r="3729" spans="8:20" ht="12" customHeight="1" x14ac:dyDescent="0.25"/>
    <row r="3730" spans="8:20" ht="12" customHeight="1" x14ac:dyDescent="0.25"/>
    <row r="3731" spans="8:20" ht="12" customHeight="1" x14ac:dyDescent="0.25"/>
    <row r="3732" spans="8:20" ht="12" customHeight="1" x14ac:dyDescent="0.25"/>
    <row r="3733" spans="8:20" ht="12" customHeight="1" x14ac:dyDescent="0.25"/>
    <row r="3734" spans="8:20" ht="12" customHeight="1" x14ac:dyDescent="0.25"/>
    <row r="3735" spans="8:20" ht="12" customHeight="1" x14ac:dyDescent="0.25"/>
    <row r="3736" spans="8:20" ht="12" customHeight="1" x14ac:dyDescent="0.25"/>
    <row r="3737" spans="8:20" ht="12" customHeight="1" x14ac:dyDescent="0.25"/>
    <row r="3738" spans="8:20" ht="12" customHeight="1" x14ac:dyDescent="0.25"/>
    <row r="3739" spans="8:20" ht="12" customHeight="1" x14ac:dyDescent="0.25"/>
    <row r="3740" spans="8:20" ht="12" customHeight="1" x14ac:dyDescent="0.25"/>
    <row r="3741" spans="8:20" ht="12" customHeight="1" x14ac:dyDescent="0.25"/>
    <row r="3742" spans="8:20" ht="12" customHeight="1" x14ac:dyDescent="0.25"/>
    <row r="3743" spans="8:20" ht="12" customHeight="1" x14ac:dyDescent="0.25">
      <c r="H3743" s="40"/>
      <c r="T3743" s="40"/>
    </row>
    <row r="3744" spans="8:20" ht="12" customHeight="1" x14ac:dyDescent="0.25"/>
    <row r="3745" ht="12" customHeight="1" x14ac:dyDescent="0.25"/>
    <row r="3746" ht="12" customHeight="1" x14ac:dyDescent="0.25"/>
    <row r="3747" ht="12" customHeight="1" x14ac:dyDescent="0.25"/>
    <row r="3748" ht="12" customHeight="1" x14ac:dyDescent="0.25"/>
    <row r="3749" ht="12" customHeight="1" x14ac:dyDescent="0.25"/>
    <row r="3750" ht="12" customHeight="1" x14ac:dyDescent="0.25"/>
    <row r="3751" ht="12" customHeight="1" x14ac:dyDescent="0.25"/>
    <row r="3752" ht="12" customHeight="1" x14ac:dyDescent="0.25"/>
    <row r="3753" ht="12" customHeight="1" x14ac:dyDescent="0.25"/>
    <row r="3754" ht="12" customHeight="1" x14ac:dyDescent="0.25"/>
    <row r="3755" ht="12" customHeight="1" x14ac:dyDescent="0.25"/>
    <row r="3756" ht="12" customHeight="1" x14ac:dyDescent="0.25"/>
    <row r="3757" ht="12" customHeight="1" x14ac:dyDescent="0.25"/>
    <row r="3758" ht="12" customHeight="1" x14ac:dyDescent="0.25"/>
    <row r="3759" ht="12" customHeight="1" x14ac:dyDescent="0.25"/>
    <row r="3760" ht="12" customHeight="1" x14ac:dyDescent="0.25"/>
    <row r="3761" ht="12" customHeight="1" x14ac:dyDescent="0.25"/>
    <row r="3762" ht="12" customHeight="1" x14ac:dyDescent="0.25"/>
    <row r="3763" ht="12" customHeight="1" x14ac:dyDescent="0.25"/>
    <row r="3764" ht="12" customHeight="1" x14ac:dyDescent="0.25"/>
    <row r="3765" ht="12" customHeight="1" x14ac:dyDescent="0.25"/>
    <row r="3766" ht="12" customHeight="1" x14ac:dyDescent="0.25"/>
    <row r="3767" ht="12" customHeight="1" x14ac:dyDescent="0.25"/>
    <row r="3768" ht="12" customHeight="1" x14ac:dyDescent="0.25"/>
    <row r="3769" ht="12" customHeight="1" x14ac:dyDescent="0.25"/>
    <row r="3770" ht="12" customHeight="1" x14ac:dyDescent="0.25"/>
    <row r="3771" ht="12" customHeight="1" x14ac:dyDescent="0.25"/>
    <row r="3772" ht="12" customHeight="1" x14ac:dyDescent="0.25"/>
    <row r="3773" ht="12" customHeight="1" x14ac:dyDescent="0.25"/>
    <row r="3774" ht="12" customHeight="1" x14ac:dyDescent="0.25"/>
    <row r="3775" ht="12" customHeight="1" x14ac:dyDescent="0.25"/>
    <row r="3776" ht="12" customHeight="1" x14ac:dyDescent="0.25"/>
    <row r="3777" ht="12" customHeight="1" x14ac:dyDescent="0.25"/>
    <row r="3778" ht="12" customHeight="1" x14ac:dyDescent="0.25"/>
    <row r="3779" ht="12" customHeight="1" x14ac:dyDescent="0.25"/>
    <row r="3780" ht="12" customHeight="1" x14ac:dyDescent="0.25"/>
    <row r="3781" ht="12" customHeight="1" x14ac:dyDescent="0.25"/>
    <row r="3782" ht="12" customHeight="1" x14ac:dyDescent="0.25"/>
    <row r="3783" ht="12" customHeight="1" x14ac:dyDescent="0.25"/>
    <row r="3784" ht="12" customHeight="1" x14ac:dyDescent="0.25"/>
    <row r="3785" ht="12" customHeight="1" x14ac:dyDescent="0.25"/>
    <row r="3786" ht="12" customHeight="1" x14ac:dyDescent="0.25"/>
    <row r="3787" ht="12" customHeight="1" x14ac:dyDescent="0.25"/>
    <row r="3788" ht="12" customHeight="1" x14ac:dyDescent="0.25"/>
    <row r="3789" ht="12" customHeight="1" x14ac:dyDescent="0.25"/>
    <row r="3790" ht="12" customHeight="1" x14ac:dyDescent="0.25"/>
    <row r="3791" ht="12" customHeight="1" x14ac:dyDescent="0.25"/>
    <row r="3792" ht="12" customHeight="1" x14ac:dyDescent="0.25"/>
    <row r="3793" ht="12" customHeight="1" x14ac:dyDescent="0.25"/>
    <row r="3794" ht="12" customHeight="1" x14ac:dyDescent="0.25"/>
    <row r="3795" ht="12" customHeight="1" x14ac:dyDescent="0.25"/>
    <row r="3796" ht="12" customHeight="1" x14ac:dyDescent="0.25"/>
    <row r="3797" ht="12" customHeight="1" x14ac:dyDescent="0.25"/>
    <row r="3798" ht="12" customHeight="1" x14ac:dyDescent="0.25"/>
    <row r="3799" ht="12" customHeight="1" x14ac:dyDescent="0.25"/>
    <row r="3800" ht="12" customHeight="1" x14ac:dyDescent="0.25"/>
    <row r="3801" ht="12" customHeight="1" x14ac:dyDescent="0.25"/>
    <row r="3802" ht="12" customHeight="1" x14ac:dyDescent="0.25"/>
    <row r="3803" ht="12" customHeight="1" x14ac:dyDescent="0.25"/>
    <row r="3804" ht="12" customHeight="1" x14ac:dyDescent="0.25"/>
    <row r="3805" ht="12" customHeight="1" x14ac:dyDescent="0.25"/>
    <row r="3806" ht="12" customHeight="1" x14ac:dyDescent="0.25"/>
    <row r="3807" ht="12" customHeight="1" x14ac:dyDescent="0.25"/>
    <row r="3808" ht="12" customHeight="1" x14ac:dyDescent="0.25"/>
    <row r="3809" ht="12" customHeight="1" x14ac:dyDescent="0.25"/>
    <row r="3810" ht="12" customHeight="1" x14ac:dyDescent="0.25"/>
    <row r="3811" ht="12" customHeight="1" x14ac:dyDescent="0.25"/>
    <row r="3812" ht="12" customHeight="1" x14ac:dyDescent="0.25"/>
    <row r="3813" ht="12" customHeight="1" x14ac:dyDescent="0.25"/>
    <row r="3814" ht="12" customHeight="1" x14ac:dyDescent="0.25"/>
    <row r="3815" ht="12" customHeight="1" x14ac:dyDescent="0.25"/>
    <row r="3816" ht="12" customHeight="1" x14ac:dyDescent="0.25"/>
    <row r="3817" ht="12" customHeight="1" x14ac:dyDescent="0.25"/>
    <row r="3818" ht="12" customHeight="1" x14ac:dyDescent="0.25"/>
    <row r="3819" ht="12" customHeight="1" x14ac:dyDescent="0.25"/>
    <row r="3820" ht="12" customHeight="1" x14ac:dyDescent="0.25"/>
    <row r="3821" ht="12" customHeight="1" x14ac:dyDescent="0.25"/>
    <row r="3822" ht="12" customHeight="1" x14ac:dyDescent="0.25"/>
    <row r="3823" ht="12" customHeight="1" x14ac:dyDescent="0.25"/>
    <row r="3824" ht="12" customHeight="1" x14ac:dyDescent="0.25"/>
    <row r="3825" ht="12" customHeight="1" x14ac:dyDescent="0.25"/>
    <row r="3826" ht="12" customHeight="1" x14ac:dyDescent="0.25"/>
    <row r="3827" ht="12" customHeight="1" x14ac:dyDescent="0.25"/>
    <row r="3828" ht="12" customHeight="1" x14ac:dyDescent="0.25"/>
    <row r="3829" ht="12" customHeight="1" x14ac:dyDescent="0.25"/>
    <row r="3830" ht="12" customHeight="1" x14ac:dyDescent="0.25"/>
    <row r="3831" ht="12" customHeight="1" x14ac:dyDescent="0.25"/>
    <row r="3832" ht="12" customHeight="1" x14ac:dyDescent="0.25"/>
    <row r="3833" ht="12" customHeight="1" x14ac:dyDescent="0.25"/>
    <row r="3834" ht="12" customHeight="1" x14ac:dyDescent="0.25"/>
    <row r="3835" ht="12" customHeight="1" x14ac:dyDescent="0.25"/>
    <row r="3836" ht="12" customHeight="1" x14ac:dyDescent="0.25"/>
    <row r="3837" ht="12" customHeight="1" x14ac:dyDescent="0.25"/>
    <row r="3838" ht="12" customHeight="1" x14ac:dyDescent="0.25"/>
    <row r="3839" ht="12" customHeight="1" x14ac:dyDescent="0.25"/>
    <row r="3840" ht="12" customHeight="1" x14ac:dyDescent="0.25"/>
    <row r="3841" spans="24:24" ht="12" customHeight="1" x14ac:dyDescent="0.25"/>
    <row r="3842" spans="24:24" ht="12" customHeight="1" x14ac:dyDescent="0.25">
      <c r="X3842" s="5"/>
    </row>
    <row r="3843" spans="24:24" ht="12" customHeight="1" x14ac:dyDescent="0.25"/>
    <row r="3844" spans="24:24" ht="12" customHeight="1" x14ac:dyDescent="0.25"/>
    <row r="3845" spans="24:24" ht="12" customHeight="1" x14ac:dyDescent="0.25"/>
    <row r="3846" spans="24:24" ht="12" customHeight="1" x14ac:dyDescent="0.25"/>
    <row r="3847" spans="24:24" ht="12" customHeight="1" x14ac:dyDescent="0.25"/>
    <row r="3848" spans="24:24" ht="12" customHeight="1" x14ac:dyDescent="0.25"/>
    <row r="3849" spans="24:24" ht="12" customHeight="1" x14ac:dyDescent="0.25"/>
    <row r="3850" spans="24:24" ht="12" customHeight="1" x14ac:dyDescent="0.25"/>
    <row r="3851" spans="24:24" ht="12" customHeight="1" x14ac:dyDescent="0.25"/>
    <row r="3852" spans="24:24" ht="12" customHeight="1" x14ac:dyDescent="0.25"/>
    <row r="3853" spans="24:24" ht="12" customHeight="1" x14ac:dyDescent="0.25"/>
    <row r="3854" spans="24:24" ht="12" customHeight="1" x14ac:dyDescent="0.25"/>
    <row r="3855" spans="24:24" ht="12" customHeight="1" x14ac:dyDescent="0.25"/>
    <row r="3856" spans="24:24" ht="12" customHeight="1" x14ac:dyDescent="0.25"/>
    <row r="3857" ht="12" customHeight="1" x14ac:dyDescent="0.25"/>
    <row r="3858" ht="12" customHeight="1" x14ac:dyDescent="0.25"/>
    <row r="3859" ht="12" customHeight="1" x14ac:dyDescent="0.25"/>
    <row r="3860" ht="12" customHeight="1" x14ac:dyDescent="0.25"/>
    <row r="3861" ht="12" customHeight="1" x14ac:dyDescent="0.25"/>
    <row r="3862" ht="12" customHeight="1" x14ac:dyDescent="0.25"/>
    <row r="3863" ht="12" customHeight="1" x14ac:dyDescent="0.25"/>
    <row r="3864" ht="12" customHeight="1" x14ac:dyDescent="0.25"/>
    <row r="3865" ht="12" customHeight="1" x14ac:dyDescent="0.25"/>
    <row r="3866" ht="12" customHeight="1" x14ac:dyDescent="0.25"/>
    <row r="3867" ht="12" customHeight="1" x14ac:dyDescent="0.25"/>
    <row r="3868" ht="12" customHeight="1" x14ac:dyDescent="0.25"/>
    <row r="3869" ht="12" customHeight="1" x14ac:dyDescent="0.25"/>
    <row r="3870" ht="12" customHeight="1" x14ac:dyDescent="0.25"/>
    <row r="3871" ht="12" customHeight="1" x14ac:dyDescent="0.25"/>
    <row r="3872" ht="12" customHeight="1" x14ac:dyDescent="0.25"/>
    <row r="3873" ht="12" customHeight="1" x14ac:dyDescent="0.25"/>
    <row r="3874" ht="12" customHeight="1" x14ac:dyDescent="0.25"/>
    <row r="3875" ht="12" customHeight="1" x14ac:dyDescent="0.25"/>
    <row r="3876" ht="12" customHeight="1" x14ac:dyDescent="0.25"/>
    <row r="3877" ht="12" customHeight="1" x14ac:dyDescent="0.25"/>
    <row r="3878" ht="12" customHeight="1" x14ac:dyDescent="0.25"/>
    <row r="3879" ht="12" customHeight="1" x14ac:dyDescent="0.25"/>
    <row r="3880" ht="12" customHeight="1" x14ac:dyDescent="0.25"/>
    <row r="3881" ht="12" customHeight="1" x14ac:dyDescent="0.25"/>
    <row r="3882" ht="12" customHeight="1" x14ac:dyDescent="0.25"/>
    <row r="3883" ht="12" customHeight="1" x14ac:dyDescent="0.25"/>
    <row r="3884" ht="12" customHeight="1" x14ac:dyDescent="0.25"/>
    <row r="3885" ht="12" customHeight="1" x14ac:dyDescent="0.25"/>
    <row r="3886" ht="12" customHeight="1" x14ac:dyDescent="0.25"/>
    <row r="3887" ht="12" customHeight="1" x14ac:dyDescent="0.25"/>
    <row r="3888" ht="12" customHeight="1" x14ac:dyDescent="0.25"/>
    <row r="3889" ht="12" customHeight="1" x14ac:dyDescent="0.25"/>
    <row r="3890" ht="12" customHeight="1" x14ac:dyDescent="0.25"/>
    <row r="3891" ht="12" customHeight="1" x14ac:dyDescent="0.25"/>
    <row r="3892" ht="12" customHeight="1" x14ac:dyDescent="0.25"/>
    <row r="3893" ht="12" customHeight="1" x14ac:dyDescent="0.25"/>
    <row r="3894" ht="12" customHeight="1" x14ac:dyDescent="0.25"/>
    <row r="3895" ht="12" customHeight="1" x14ac:dyDescent="0.25"/>
    <row r="3896" ht="12" customHeight="1" x14ac:dyDescent="0.25"/>
    <row r="3897" ht="12" customHeight="1" x14ac:dyDescent="0.25"/>
    <row r="3898" ht="12" customHeight="1" x14ac:dyDescent="0.25"/>
    <row r="3899" ht="12" customHeight="1" x14ac:dyDescent="0.25"/>
    <row r="3900" ht="12" customHeight="1" x14ac:dyDescent="0.25"/>
    <row r="3901" ht="12" customHeight="1" x14ac:dyDescent="0.25"/>
    <row r="3902" ht="12" customHeight="1" x14ac:dyDescent="0.25"/>
    <row r="3903" ht="12" customHeight="1" x14ac:dyDescent="0.25"/>
    <row r="3904" ht="12" customHeight="1" x14ac:dyDescent="0.25"/>
    <row r="3905" ht="12" customHeight="1" x14ac:dyDescent="0.25"/>
    <row r="3906" ht="12" customHeight="1" x14ac:dyDescent="0.25"/>
    <row r="3907" ht="12" customHeight="1" x14ac:dyDescent="0.25"/>
    <row r="3908" ht="12" customHeight="1" x14ac:dyDescent="0.25"/>
    <row r="3909" ht="12" customHeight="1" x14ac:dyDescent="0.25"/>
    <row r="3910" ht="12" customHeight="1" x14ac:dyDescent="0.25"/>
    <row r="3911" ht="12" customHeight="1" x14ac:dyDescent="0.25"/>
    <row r="3912" ht="12" customHeight="1" x14ac:dyDescent="0.25"/>
    <row r="3913" ht="12" customHeight="1" x14ac:dyDescent="0.25"/>
    <row r="3914" ht="12" customHeight="1" x14ac:dyDescent="0.25"/>
    <row r="3915" ht="12" customHeight="1" x14ac:dyDescent="0.25"/>
    <row r="3916" ht="12" customHeight="1" x14ac:dyDescent="0.25"/>
    <row r="3917" ht="12" customHeight="1" x14ac:dyDescent="0.25"/>
    <row r="3918" ht="12" customHeight="1" x14ac:dyDescent="0.25"/>
    <row r="3919" ht="12" customHeight="1" x14ac:dyDescent="0.25"/>
    <row r="3920" ht="12" customHeight="1" x14ac:dyDescent="0.25"/>
    <row r="3921" ht="12" customHeight="1" x14ac:dyDescent="0.25"/>
    <row r="3922" ht="12" customHeight="1" x14ac:dyDescent="0.25"/>
    <row r="3923" ht="12" customHeight="1" x14ac:dyDescent="0.25"/>
    <row r="3924" ht="12" customHeight="1" x14ac:dyDescent="0.25"/>
    <row r="3925" ht="12" customHeight="1" x14ac:dyDescent="0.25"/>
    <row r="3926" ht="12" customHeight="1" x14ac:dyDescent="0.25"/>
    <row r="3927" ht="12" customHeight="1" x14ac:dyDescent="0.25"/>
    <row r="3928" ht="12" customHeight="1" x14ac:dyDescent="0.25"/>
    <row r="3929" ht="12" customHeight="1" x14ac:dyDescent="0.25"/>
    <row r="3930" ht="12" customHeight="1" x14ac:dyDescent="0.25"/>
    <row r="3931" ht="12" customHeight="1" x14ac:dyDescent="0.25"/>
    <row r="3932" ht="12" customHeight="1" x14ac:dyDescent="0.25"/>
    <row r="3933" ht="12" customHeight="1" x14ac:dyDescent="0.25"/>
    <row r="3934" ht="12" customHeight="1" x14ac:dyDescent="0.25"/>
    <row r="3935" ht="12" customHeight="1" x14ac:dyDescent="0.25"/>
    <row r="3936" ht="12" customHeight="1" x14ac:dyDescent="0.25"/>
    <row r="3937" ht="12" customHeight="1" x14ac:dyDescent="0.25"/>
    <row r="3938" ht="12" customHeight="1" x14ac:dyDescent="0.25"/>
    <row r="3939" ht="12" customHeight="1" x14ac:dyDescent="0.25"/>
    <row r="3940" ht="12" customHeight="1" x14ac:dyDescent="0.25"/>
    <row r="3941" ht="12" customHeight="1" x14ac:dyDescent="0.25"/>
    <row r="3942" ht="12" customHeight="1" x14ac:dyDescent="0.25"/>
    <row r="3943" ht="12" customHeight="1" x14ac:dyDescent="0.25"/>
    <row r="3944" ht="12" customHeight="1" x14ac:dyDescent="0.25"/>
    <row r="3945" ht="12" customHeight="1" x14ac:dyDescent="0.25"/>
    <row r="3946" ht="12" customHeight="1" x14ac:dyDescent="0.25"/>
    <row r="3947" ht="12" customHeight="1" x14ac:dyDescent="0.25"/>
    <row r="3948" ht="12" customHeight="1" x14ac:dyDescent="0.25"/>
    <row r="3949" ht="12" customHeight="1" x14ac:dyDescent="0.25"/>
    <row r="3950" ht="12" customHeight="1" x14ac:dyDescent="0.25"/>
    <row r="3951" ht="12" customHeight="1" x14ac:dyDescent="0.25"/>
    <row r="3952" ht="12" customHeight="1" x14ac:dyDescent="0.25"/>
    <row r="3953" ht="12" customHeight="1" x14ac:dyDescent="0.25"/>
    <row r="3954" ht="12" customHeight="1" x14ac:dyDescent="0.25"/>
    <row r="3955" ht="12" customHeight="1" x14ac:dyDescent="0.25"/>
    <row r="3956" ht="12" customHeight="1" x14ac:dyDescent="0.25"/>
    <row r="3957" ht="12" customHeight="1" x14ac:dyDescent="0.25"/>
    <row r="3958" ht="12" customHeight="1" x14ac:dyDescent="0.25"/>
    <row r="3959" ht="12" customHeight="1" x14ac:dyDescent="0.25"/>
    <row r="3960" ht="12" customHeight="1" x14ac:dyDescent="0.25"/>
    <row r="3961" ht="12" customHeight="1" x14ac:dyDescent="0.25"/>
    <row r="3962" ht="12" customHeight="1" x14ac:dyDescent="0.25"/>
    <row r="3963" ht="12" customHeight="1" x14ac:dyDescent="0.25"/>
    <row r="3964" ht="12" customHeight="1" x14ac:dyDescent="0.25"/>
    <row r="3965" ht="12" customHeight="1" x14ac:dyDescent="0.25"/>
    <row r="3966" ht="12" customHeight="1" x14ac:dyDescent="0.25"/>
    <row r="3967" ht="12" customHeight="1" x14ac:dyDescent="0.25"/>
    <row r="3968" ht="12" customHeight="1" x14ac:dyDescent="0.25"/>
    <row r="3969" ht="12" customHeight="1" x14ac:dyDescent="0.25"/>
    <row r="3970" ht="12" customHeight="1" x14ac:dyDescent="0.25"/>
    <row r="3971" ht="12" customHeight="1" x14ac:dyDescent="0.25"/>
    <row r="3972" ht="12" customHeight="1" x14ac:dyDescent="0.25"/>
    <row r="3973" ht="12" customHeight="1" x14ac:dyDescent="0.25"/>
    <row r="3974" ht="12" customHeight="1" x14ac:dyDescent="0.25"/>
    <row r="3975" ht="12" customHeight="1" x14ac:dyDescent="0.25"/>
    <row r="3976" ht="12" customHeight="1" x14ac:dyDescent="0.25"/>
    <row r="3977" ht="12" customHeight="1" x14ac:dyDescent="0.25"/>
    <row r="3978" ht="12" customHeight="1" x14ac:dyDescent="0.25"/>
    <row r="3979" ht="12" customHeight="1" x14ac:dyDescent="0.25"/>
    <row r="3980" ht="12" customHeight="1" x14ac:dyDescent="0.25"/>
    <row r="3981" ht="12" customHeight="1" x14ac:dyDescent="0.25"/>
    <row r="3982" ht="12" customHeight="1" x14ac:dyDescent="0.25"/>
    <row r="3983" ht="12" customHeight="1" x14ac:dyDescent="0.25"/>
    <row r="3984" ht="12" customHeight="1" x14ac:dyDescent="0.25"/>
    <row r="3985" ht="12" customHeight="1" x14ac:dyDescent="0.25"/>
    <row r="3986" ht="12" customHeight="1" x14ac:dyDescent="0.25"/>
    <row r="3987" ht="12" customHeight="1" x14ac:dyDescent="0.25"/>
    <row r="3988" ht="12" customHeight="1" x14ac:dyDescent="0.25"/>
    <row r="3989" ht="12" customHeight="1" x14ac:dyDescent="0.25"/>
    <row r="3990" ht="12" customHeight="1" x14ac:dyDescent="0.25"/>
    <row r="3991" ht="12" customHeight="1" x14ac:dyDescent="0.25"/>
    <row r="3992" ht="12" customHeight="1" x14ac:dyDescent="0.25"/>
    <row r="3993" ht="12" customHeight="1" x14ac:dyDescent="0.25"/>
    <row r="3994" ht="12" customHeight="1" x14ac:dyDescent="0.25"/>
    <row r="3995" ht="12" customHeight="1" x14ac:dyDescent="0.25"/>
    <row r="3996" ht="12" customHeight="1" x14ac:dyDescent="0.25"/>
    <row r="3997" ht="12" customHeight="1" x14ac:dyDescent="0.25"/>
    <row r="3998" ht="12" customHeight="1" x14ac:dyDescent="0.25"/>
    <row r="3999" ht="12" customHeight="1" x14ac:dyDescent="0.25"/>
    <row r="4000" ht="12" customHeight="1" x14ac:dyDescent="0.25"/>
    <row r="4001" ht="12" customHeight="1" x14ac:dyDescent="0.25"/>
    <row r="4002" ht="12" customHeight="1" x14ac:dyDescent="0.25"/>
    <row r="4003" ht="12" customHeight="1" x14ac:dyDescent="0.25"/>
    <row r="4004" ht="12" customHeight="1" x14ac:dyDescent="0.25"/>
    <row r="4005" ht="12" customHeight="1" x14ac:dyDescent="0.25"/>
    <row r="4006" ht="12" customHeight="1" x14ac:dyDescent="0.25"/>
    <row r="4007" ht="12" customHeight="1" x14ac:dyDescent="0.25"/>
    <row r="4008" ht="12" customHeight="1" x14ac:dyDescent="0.25"/>
    <row r="4009" ht="12" customHeight="1" x14ac:dyDescent="0.25"/>
    <row r="4010" ht="12" customHeight="1" x14ac:dyDescent="0.25"/>
    <row r="4011" ht="12" customHeight="1" x14ac:dyDescent="0.25"/>
    <row r="4012" ht="12" customHeight="1" x14ac:dyDescent="0.25"/>
    <row r="4013" ht="12" customHeight="1" x14ac:dyDescent="0.25"/>
    <row r="4014" ht="12" customHeight="1" x14ac:dyDescent="0.25"/>
    <row r="4015" ht="12" customHeight="1" x14ac:dyDescent="0.25"/>
    <row r="4016" ht="12" customHeight="1" x14ac:dyDescent="0.25"/>
    <row r="4017" ht="12" customHeight="1" x14ac:dyDescent="0.25"/>
    <row r="4018" ht="12" customHeight="1" x14ac:dyDescent="0.25"/>
    <row r="4019" ht="12" customHeight="1" x14ac:dyDescent="0.25"/>
    <row r="4020" ht="12" customHeight="1" x14ac:dyDescent="0.25"/>
    <row r="4021" ht="12" customHeight="1" x14ac:dyDescent="0.25"/>
    <row r="4022" ht="12" customHeight="1" x14ac:dyDescent="0.25"/>
    <row r="4023" ht="12" customHeight="1" x14ac:dyDescent="0.25"/>
    <row r="4024" ht="12" customHeight="1" x14ac:dyDescent="0.25"/>
    <row r="4025" ht="12" customHeight="1" x14ac:dyDescent="0.25"/>
    <row r="4026" ht="12" customHeight="1" x14ac:dyDescent="0.25"/>
    <row r="4027" ht="12" customHeight="1" x14ac:dyDescent="0.25"/>
    <row r="4028" ht="12" customHeight="1" x14ac:dyDescent="0.25"/>
    <row r="4029" ht="12" customHeight="1" x14ac:dyDescent="0.25"/>
    <row r="4030" ht="12" customHeight="1" x14ac:dyDescent="0.25"/>
    <row r="4031" ht="12" customHeight="1" x14ac:dyDescent="0.25"/>
    <row r="4032" ht="12" customHeight="1" x14ac:dyDescent="0.25"/>
    <row r="4033" ht="12" customHeight="1" x14ac:dyDescent="0.25"/>
    <row r="4034" ht="12" customHeight="1" x14ac:dyDescent="0.25"/>
    <row r="4035" ht="12" customHeight="1" x14ac:dyDescent="0.25"/>
    <row r="4036" ht="12" customHeight="1" x14ac:dyDescent="0.25"/>
    <row r="4037" ht="12" customHeight="1" x14ac:dyDescent="0.25"/>
    <row r="4038" ht="12" customHeight="1" x14ac:dyDescent="0.25"/>
    <row r="4039" ht="12" customHeight="1" x14ac:dyDescent="0.25"/>
    <row r="4040" ht="12" customHeight="1" x14ac:dyDescent="0.25"/>
    <row r="4041" ht="12" customHeight="1" x14ac:dyDescent="0.25"/>
    <row r="4042" ht="12" customHeight="1" x14ac:dyDescent="0.25"/>
    <row r="4043" ht="12" customHeight="1" x14ac:dyDescent="0.25"/>
    <row r="4044" ht="12" customHeight="1" x14ac:dyDescent="0.25"/>
    <row r="4045" ht="12" customHeight="1" x14ac:dyDescent="0.25"/>
    <row r="4046" ht="12" customHeight="1" x14ac:dyDescent="0.25"/>
    <row r="4047" ht="12" customHeight="1" x14ac:dyDescent="0.25"/>
    <row r="4048" ht="12" customHeight="1" x14ac:dyDescent="0.25"/>
    <row r="4049" ht="12" customHeight="1" x14ac:dyDescent="0.25"/>
    <row r="4050" ht="12" customHeight="1" x14ac:dyDescent="0.25"/>
    <row r="4051" ht="12" customHeight="1" x14ac:dyDescent="0.25"/>
    <row r="4052" ht="12" customHeight="1" x14ac:dyDescent="0.25"/>
    <row r="4053" ht="12" customHeight="1" x14ac:dyDescent="0.25"/>
    <row r="4054" ht="12" customHeight="1" x14ac:dyDescent="0.25"/>
    <row r="4055" ht="12" customHeight="1" x14ac:dyDescent="0.25"/>
    <row r="4056" ht="12" customHeight="1" x14ac:dyDescent="0.25"/>
    <row r="4057" ht="12" customHeight="1" x14ac:dyDescent="0.25"/>
    <row r="4058" ht="12" customHeight="1" x14ac:dyDescent="0.25"/>
    <row r="4059" ht="12" customHeight="1" x14ac:dyDescent="0.25"/>
    <row r="4060" ht="12" customHeight="1" x14ac:dyDescent="0.25"/>
    <row r="4061" ht="12" customHeight="1" x14ac:dyDescent="0.25"/>
    <row r="4062" ht="12" customHeight="1" x14ac:dyDescent="0.25"/>
    <row r="4063" ht="12" customHeight="1" x14ac:dyDescent="0.25"/>
    <row r="4064" ht="12" customHeight="1" x14ac:dyDescent="0.25"/>
    <row r="4065" ht="12" customHeight="1" x14ac:dyDescent="0.25"/>
    <row r="4066" ht="12" customHeight="1" x14ac:dyDescent="0.25"/>
    <row r="4067" ht="12" customHeight="1" x14ac:dyDescent="0.25"/>
    <row r="4068" ht="12" customHeight="1" x14ac:dyDescent="0.25"/>
    <row r="4069" ht="12" customHeight="1" x14ac:dyDescent="0.25"/>
    <row r="4070" ht="12" customHeight="1" x14ac:dyDescent="0.25"/>
    <row r="4071" ht="12" customHeight="1" x14ac:dyDescent="0.25"/>
    <row r="4072" ht="12" customHeight="1" x14ac:dyDescent="0.25"/>
    <row r="4073" ht="12" customHeight="1" x14ac:dyDescent="0.25"/>
    <row r="4074" ht="12" customHeight="1" x14ac:dyDescent="0.25"/>
    <row r="4075" ht="12" customHeight="1" x14ac:dyDescent="0.25"/>
    <row r="4076" ht="12" customHeight="1" x14ac:dyDescent="0.25"/>
    <row r="4077" ht="12" customHeight="1" x14ac:dyDescent="0.25"/>
    <row r="4078" ht="12" customHeight="1" x14ac:dyDescent="0.25"/>
    <row r="4079" ht="12" customHeight="1" x14ac:dyDescent="0.25"/>
    <row r="4080" ht="12" customHeight="1" x14ac:dyDescent="0.25"/>
    <row r="4081" ht="12" customHeight="1" x14ac:dyDescent="0.25"/>
    <row r="4082" ht="12" customHeight="1" x14ac:dyDescent="0.25"/>
    <row r="4083" ht="12" customHeight="1" x14ac:dyDescent="0.25"/>
    <row r="4084" ht="12" customHeight="1" x14ac:dyDescent="0.25"/>
    <row r="4085" ht="12" customHeight="1" x14ac:dyDescent="0.25"/>
    <row r="4086" ht="12" customHeight="1" x14ac:dyDescent="0.25"/>
    <row r="4087" ht="12" customHeight="1" x14ac:dyDescent="0.25"/>
    <row r="4088" ht="12" customHeight="1" x14ac:dyDescent="0.25"/>
    <row r="4089" ht="12" customHeight="1" x14ac:dyDescent="0.25"/>
    <row r="4090" ht="12" customHeight="1" x14ac:dyDescent="0.25"/>
    <row r="4091" ht="12" customHeight="1" x14ac:dyDescent="0.25"/>
    <row r="4092" ht="12" customHeight="1" x14ac:dyDescent="0.25"/>
    <row r="4093" ht="12" customHeight="1" x14ac:dyDescent="0.25"/>
    <row r="4094" ht="12" customHeight="1" x14ac:dyDescent="0.25"/>
    <row r="4095" ht="12" customHeight="1" x14ac:dyDescent="0.25"/>
    <row r="4096" ht="12" customHeight="1" x14ac:dyDescent="0.25"/>
    <row r="4097" ht="12" customHeight="1" x14ac:dyDescent="0.25"/>
    <row r="4098" ht="12" customHeight="1" x14ac:dyDescent="0.25"/>
    <row r="4099" ht="12" customHeight="1" x14ac:dyDescent="0.25"/>
    <row r="4100" ht="12" customHeight="1" x14ac:dyDescent="0.25"/>
    <row r="4101" ht="12" customHeight="1" x14ac:dyDescent="0.25"/>
    <row r="4102" ht="12" customHeight="1" x14ac:dyDescent="0.25"/>
    <row r="4103" ht="12" customHeight="1" x14ac:dyDescent="0.25"/>
    <row r="4104" ht="12" customHeight="1" x14ac:dyDescent="0.25"/>
    <row r="4105" ht="12" customHeight="1" x14ac:dyDescent="0.25"/>
    <row r="4106" ht="12" customHeight="1" x14ac:dyDescent="0.25"/>
    <row r="4107" ht="12" customHeight="1" x14ac:dyDescent="0.25"/>
    <row r="4108" ht="12" customHeight="1" x14ac:dyDescent="0.25"/>
    <row r="4109" ht="12" customHeight="1" x14ac:dyDescent="0.25"/>
    <row r="4110" ht="12" customHeight="1" x14ac:dyDescent="0.25"/>
    <row r="4111" ht="12" customHeight="1" x14ac:dyDescent="0.25"/>
    <row r="4112" ht="12" customHeight="1" x14ac:dyDescent="0.25"/>
    <row r="4113" ht="12" customHeight="1" x14ac:dyDescent="0.25"/>
    <row r="4114" ht="12" customHeight="1" x14ac:dyDescent="0.25"/>
    <row r="4115" ht="12" customHeight="1" x14ac:dyDescent="0.25"/>
    <row r="4116" ht="12" customHeight="1" x14ac:dyDescent="0.25"/>
    <row r="4117" ht="12" customHeight="1" x14ac:dyDescent="0.25"/>
    <row r="4118" ht="12" customHeight="1" x14ac:dyDescent="0.25"/>
    <row r="4119" ht="12" customHeight="1" x14ac:dyDescent="0.25"/>
    <row r="4120" ht="12" customHeight="1" x14ac:dyDescent="0.25"/>
    <row r="4121" ht="12" customHeight="1" x14ac:dyDescent="0.25"/>
    <row r="4122" ht="12" customHeight="1" x14ac:dyDescent="0.25"/>
    <row r="4123" ht="12" customHeight="1" x14ac:dyDescent="0.25"/>
    <row r="4124" ht="12" customHeight="1" x14ac:dyDescent="0.25"/>
    <row r="4125" ht="12" customHeight="1" x14ac:dyDescent="0.25"/>
    <row r="4126" ht="12" customHeight="1" x14ac:dyDescent="0.25"/>
    <row r="4127" ht="12" customHeight="1" x14ac:dyDescent="0.25"/>
    <row r="4128" ht="12" customHeight="1" x14ac:dyDescent="0.25"/>
    <row r="4129" ht="12" customHeight="1" x14ac:dyDescent="0.25"/>
    <row r="4130" ht="12" customHeight="1" x14ac:dyDescent="0.25"/>
    <row r="4131" ht="12" customHeight="1" x14ac:dyDescent="0.25"/>
    <row r="4132" ht="12" customHeight="1" x14ac:dyDescent="0.25"/>
    <row r="4133" ht="12" customHeight="1" x14ac:dyDescent="0.25"/>
    <row r="4134" ht="12" customHeight="1" x14ac:dyDescent="0.25"/>
    <row r="4135" ht="12" customHeight="1" x14ac:dyDescent="0.25"/>
    <row r="4136" ht="12" customHeight="1" x14ac:dyDescent="0.25"/>
    <row r="4137" ht="12" customHeight="1" x14ac:dyDescent="0.25"/>
    <row r="4138" ht="12" customHeight="1" x14ac:dyDescent="0.25"/>
    <row r="4139" ht="12" customHeight="1" x14ac:dyDescent="0.25"/>
    <row r="4140" ht="12" customHeight="1" x14ac:dyDescent="0.25"/>
    <row r="4141" ht="12" customHeight="1" x14ac:dyDescent="0.25"/>
    <row r="4142" ht="12" customHeight="1" x14ac:dyDescent="0.25"/>
    <row r="4143" ht="12" customHeight="1" x14ac:dyDescent="0.25"/>
    <row r="4144" ht="12" customHeight="1" x14ac:dyDescent="0.25"/>
    <row r="4145" ht="12" customHeight="1" x14ac:dyDescent="0.25"/>
    <row r="4146" ht="12" customHeight="1" x14ac:dyDescent="0.25"/>
    <row r="4147" ht="12" customHeight="1" x14ac:dyDescent="0.25"/>
    <row r="4148" ht="12" customHeight="1" x14ac:dyDescent="0.25"/>
    <row r="4149" ht="12" customHeight="1" x14ac:dyDescent="0.25"/>
    <row r="4150" ht="12" customHeight="1" x14ac:dyDescent="0.25"/>
    <row r="4151" ht="12" customHeight="1" x14ac:dyDescent="0.25"/>
    <row r="4152" ht="12" customHeight="1" x14ac:dyDescent="0.25"/>
    <row r="4153" ht="12" customHeight="1" x14ac:dyDescent="0.25"/>
    <row r="4154" ht="12" customHeight="1" x14ac:dyDescent="0.25"/>
    <row r="4155" ht="12" customHeight="1" x14ac:dyDescent="0.25"/>
    <row r="4156" ht="12" customHeight="1" x14ac:dyDescent="0.25"/>
    <row r="4157" ht="12" customHeight="1" x14ac:dyDescent="0.25"/>
    <row r="4158" ht="12" customHeight="1" x14ac:dyDescent="0.25"/>
    <row r="4159" ht="12" customHeight="1" x14ac:dyDescent="0.25"/>
    <row r="4160" ht="12" customHeight="1" x14ac:dyDescent="0.25"/>
    <row r="4161" ht="12" customHeight="1" x14ac:dyDescent="0.25"/>
    <row r="4162" ht="12" customHeight="1" x14ac:dyDescent="0.25"/>
    <row r="4163" ht="12" customHeight="1" x14ac:dyDescent="0.25"/>
    <row r="4164" ht="12" customHeight="1" x14ac:dyDescent="0.25"/>
    <row r="4165" ht="12" customHeight="1" x14ac:dyDescent="0.25"/>
    <row r="4166" ht="12" customHeight="1" x14ac:dyDescent="0.25"/>
    <row r="4167" ht="12" customHeight="1" x14ac:dyDescent="0.25"/>
    <row r="4168" ht="12" customHeight="1" x14ac:dyDescent="0.25"/>
    <row r="4169" ht="12" customHeight="1" x14ac:dyDescent="0.25"/>
    <row r="4170" ht="12" customHeight="1" x14ac:dyDescent="0.25"/>
    <row r="4171" ht="12" customHeight="1" x14ac:dyDescent="0.25"/>
    <row r="4172" ht="12" customHeight="1" x14ac:dyDescent="0.25"/>
    <row r="4173" ht="12" customHeight="1" x14ac:dyDescent="0.25"/>
    <row r="4174" ht="12" customHeight="1" x14ac:dyDescent="0.25"/>
    <row r="4175" ht="12" customHeight="1" x14ac:dyDescent="0.25"/>
    <row r="4176" ht="12" customHeight="1" x14ac:dyDescent="0.25"/>
    <row r="4177" ht="12" customHeight="1" x14ac:dyDescent="0.25"/>
    <row r="4178" ht="12" customHeight="1" x14ac:dyDescent="0.25"/>
    <row r="4179" ht="12" customHeight="1" x14ac:dyDescent="0.25"/>
    <row r="4180" ht="12" customHeight="1" x14ac:dyDescent="0.25"/>
    <row r="4181" ht="12" customHeight="1" x14ac:dyDescent="0.25"/>
    <row r="4182" ht="12" customHeight="1" x14ac:dyDescent="0.25"/>
    <row r="4183" ht="12" customHeight="1" x14ac:dyDescent="0.25"/>
    <row r="4184" ht="12" customHeight="1" x14ac:dyDescent="0.25"/>
    <row r="4185" ht="12" customHeight="1" x14ac:dyDescent="0.25"/>
    <row r="4186" ht="12" customHeight="1" x14ac:dyDescent="0.25"/>
    <row r="4187" ht="12" customHeight="1" x14ac:dyDescent="0.25"/>
    <row r="4188" ht="12" customHeight="1" x14ac:dyDescent="0.25"/>
    <row r="4189" ht="12" customHeight="1" x14ac:dyDescent="0.25"/>
    <row r="4190" ht="12" customHeight="1" x14ac:dyDescent="0.25"/>
    <row r="4191" ht="12" customHeight="1" x14ac:dyDescent="0.25"/>
    <row r="4192" ht="12" customHeight="1" x14ac:dyDescent="0.25"/>
    <row r="4193" ht="12" customHeight="1" x14ac:dyDescent="0.25"/>
    <row r="4194" ht="12" customHeight="1" x14ac:dyDescent="0.25"/>
    <row r="4195" ht="12" customHeight="1" x14ac:dyDescent="0.25"/>
    <row r="4196" ht="12" customHeight="1" x14ac:dyDescent="0.25"/>
    <row r="4197" ht="12" customHeight="1" x14ac:dyDescent="0.25"/>
    <row r="4198" ht="12" customHeight="1" x14ac:dyDescent="0.25"/>
    <row r="4199" ht="12" customHeight="1" x14ac:dyDescent="0.25"/>
    <row r="4200" ht="12" customHeight="1" x14ac:dyDescent="0.25"/>
    <row r="4201" ht="12" customHeight="1" x14ac:dyDescent="0.25"/>
    <row r="4202" ht="12" customHeight="1" x14ac:dyDescent="0.25"/>
    <row r="4203" ht="12" customHeight="1" x14ac:dyDescent="0.25"/>
    <row r="4204" ht="12" customHeight="1" x14ac:dyDescent="0.25"/>
    <row r="4205" ht="12" customHeight="1" x14ac:dyDescent="0.25"/>
    <row r="4206" ht="12" customHeight="1" x14ac:dyDescent="0.25"/>
    <row r="4207" ht="12" customHeight="1" x14ac:dyDescent="0.25"/>
    <row r="4208" ht="12" customHeight="1" x14ac:dyDescent="0.25"/>
    <row r="4209" ht="12" customHeight="1" x14ac:dyDescent="0.25"/>
    <row r="4210" ht="12" customHeight="1" x14ac:dyDescent="0.25"/>
    <row r="4211" ht="12" customHeight="1" x14ac:dyDescent="0.25"/>
    <row r="4212" ht="12" customHeight="1" x14ac:dyDescent="0.25"/>
    <row r="4213" ht="12" customHeight="1" x14ac:dyDescent="0.25"/>
    <row r="4214" ht="12" customHeight="1" x14ac:dyDescent="0.25"/>
    <row r="4215" ht="12" customHeight="1" x14ac:dyDescent="0.25"/>
    <row r="4216" ht="12" customHeight="1" x14ac:dyDescent="0.25"/>
    <row r="4217" ht="12" customHeight="1" x14ac:dyDescent="0.25"/>
    <row r="4218" ht="12" customHeight="1" x14ac:dyDescent="0.25"/>
    <row r="4219" ht="12" customHeight="1" x14ac:dyDescent="0.25"/>
    <row r="4220" ht="12" customHeight="1" x14ac:dyDescent="0.25"/>
    <row r="4221" ht="12" customHeight="1" x14ac:dyDescent="0.25"/>
    <row r="4222" ht="12" customHeight="1" x14ac:dyDescent="0.25"/>
    <row r="4223" ht="12" customHeight="1" x14ac:dyDescent="0.25"/>
    <row r="4224" ht="12" customHeight="1" x14ac:dyDescent="0.25"/>
    <row r="4225" ht="12" customHeight="1" x14ac:dyDescent="0.25"/>
    <row r="4226" ht="12" customHeight="1" x14ac:dyDescent="0.25"/>
    <row r="4227" ht="12" customHeight="1" x14ac:dyDescent="0.25"/>
    <row r="4228" ht="12" customHeight="1" x14ac:dyDescent="0.25"/>
    <row r="4229" ht="12" customHeight="1" x14ac:dyDescent="0.25"/>
    <row r="4230" ht="12" customHeight="1" x14ac:dyDescent="0.25"/>
    <row r="4231" ht="12" customHeight="1" x14ac:dyDescent="0.25"/>
    <row r="4232" ht="12" customHeight="1" x14ac:dyDescent="0.25"/>
    <row r="4233" ht="12" customHeight="1" x14ac:dyDescent="0.25"/>
    <row r="4234" ht="12" customHeight="1" x14ac:dyDescent="0.25"/>
    <row r="4235" ht="12" customHeight="1" x14ac:dyDescent="0.25"/>
    <row r="4236" ht="12" customHeight="1" x14ac:dyDescent="0.25"/>
    <row r="4237" ht="12" customHeight="1" x14ac:dyDescent="0.25"/>
    <row r="4238" ht="12" customHeight="1" x14ac:dyDescent="0.25"/>
    <row r="4239" ht="12" customHeight="1" x14ac:dyDescent="0.25"/>
    <row r="4240" ht="12" customHeight="1" x14ac:dyDescent="0.25"/>
    <row r="4241" ht="12" customHeight="1" x14ac:dyDescent="0.25"/>
    <row r="4242" ht="12" customHeight="1" x14ac:dyDescent="0.25"/>
    <row r="4243" ht="12" customHeight="1" x14ac:dyDescent="0.25"/>
    <row r="4244" ht="12" customHeight="1" x14ac:dyDescent="0.25"/>
    <row r="4245" ht="12" customHeight="1" x14ac:dyDescent="0.25"/>
    <row r="4246" ht="12" customHeight="1" x14ac:dyDescent="0.25"/>
    <row r="4247" ht="12" customHeight="1" x14ac:dyDescent="0.25"/>
    <row r="4248" ht="12" customHeight="1" x14ac:dyDescent="0.25"/>
    <row r="4249" ht="12" customHeight="1" x14ac:dyDescent="0.25"/>
    <row r="4250" ht="12" customHeight="1" x14ac:dyDescent="0.25"/>
    <row r="4251" ht="12" customHeight="1" x14ac:dyDescent="0.25"/>
    <row r="4252" ht="12" customHeight="1" x14ac:dyDescent="0.25"/>
    <row r="4253" ht="12" customHeight="1" x14ac:dyDescent="0.25"/>
    <row r="4254" ht="12" customHeight="1" x14ac:dyDescent="0.25"/>
    <row r="4255" ht="12" customHeight="1" x14ac:dyDescent="0.25"/>
    <row r="4256" ht="12" customHeight="1" x14ac:dyDescent="0.25"/>
    <row r="4257" ht="12" customHeight="1" x14ac:dyDescent="0.25"/>
    <row r="4258" ht="12" customHeight="1" x14ac:dyDescent="0.25"/>
    <row r="4259" ht="12" customHeight="1" x14ac:dyDescent="0.25"/>
    <row r="4260" ht="12" customHeight="1" x14ac:dyDescent="0.25"/>
    <row r="4261" ht="12" customHeight="1" x14ac:dyDescent="0.25"/>
    <row r="4262" ht="12" customHeight="1" x14ac:dyDescent="0.25"/>
    <row r="4263" ht="12" customHeight="1" x14ac:dyDescent="0.25"/>
    <row r="4264" ht="12" customHeight="1" x14ac:dyDescent="0.25"/>
    <row r="4265" ht="12" customHeight="1" x14ac:dyDescent="0.25"/>
    <row r="4266" ht="12" customHeight="1" x14ac:dyDescent="0.25"/>
    <row r="4267" ht="12" customHeight="1" x14ac:dyDescent="0.25"/>
    <row r="4268" ht="12" customHeight="1" x14ac:dyDescent="0.25"/>
    <row r="4269" ht="12" customHeight="1" x14ac:dyDescent="0.25"/>
    <row r="4270" ht="12" customHeight="1" x14ac:dyDescent="0.25"/>
    <row r="4271" ht="12" customHeight="1" x14ac:dyDescent="0.25"/>
    <row r="4272" ht="12" customHeight="1" x14ac:dyDescent="0.25"/>
    <row r="4273" spans="17:17" ht="12" customHeight="1" x14ac:dyDescent="0.25"/>
    <row r="4274" spans="17:17" ht="12" customHeight="1" x14ac:dyDescent="0.25"/>
    <row r="4275" spans="17:17" ht="12" customHeight="1" x14ac:dyDescent="0.25"/>
    <row r="4276" spans="17:17" ht="12" customHeight="1" x14ac:dyDescent="0.25"/>
    <row r="4277" spans="17:17" ht="12" customHeight="1" x14ac:dyDescent="0.25"/>
    <row r="4278" spans="17:17" ht="12" customHeight="1" x14ac:dyDescent="0.25"/>
    <row r="4279" spans="17:17" ht="12" customHeight="1" x14ac:dyDescent="0.25"/>
    <row r="4280" spans="17:17" ht="12" customHeight="1" x14ac:dyDescent="0.25"/>
    <row r="4281" spans="17:17" ht="12" customHeight="1" x14ac:dyDescent="0.25"/>
    <row r="4282" spans="17:17" ht="12" customHeight="1" x14ac:dyDescent="0.25">
      <c r="Q4282" s="11"/>
    </row>
    <row r="4283" spans="17:17" ht="12" customHeight="1" x14ac:dyDescent="0.25"/>
    <row r="4284" spans="17:17" ht="12" customHeight="1" x14ac:dyDescent="0.25"/>
    <row r="4285" spans="17:17" ht="12" customHeight="1" x14ac:dyDescent="0.25"/>
    <row r="4286" spans="17:17" ht="12" customHeight="1" x14ac:dyDescent="0.25"/>
    <row r="4287" spans="17:17" ht="12" customHeight="1" x14ac:dyDescent="0.25"/>
    <row r="4288" spans="17:17" ht="12" customHeight="1" x14ac:dyDescent="0.25"/>
    <row r="4289" ht="12" customHeight="1" x14ac:dyDescent="0.25"/>
    <row r="4290" ht="12" customHeight="1" x14ac:dyDescent="0.25"/>
    <row r="4291" ht="12" customHeight="1" x14ac:dyDescent="0.25"/>
    <row r="4292" ht="12" customHeight="1" x14ac:dyDescent="0.25"/>
    <row r="4293" ht="12" customHeight="1" x14ac:dyDescent="0.25"/>
    <row r="4294" ht="12" customHeight="1" x14ac:dyDescent="0.25"/>
    <row r="4295" ht="12" customHeight="1" x14ac:dyDescent="0.25"/>
    <row r="4296" ht="12" customHeight="1" x14ac:dyDescent="0.25"/>
    <row r="4297" ht="12" customHeight="1" x14ac:dyDescent="0.25"/>
    <row r="4298" ht="12" customHeight="1" x14ac:dyDescent="0.25"/>
    <row r="4299" ht="12" customHeight="1" x14ac:dyDescent="0.25"/>
    <row r="4300" ht="12" customHeight="1" x14ac:dyDescent="0.25"/>
    <row r="4301" ht="12" customHeight="1" x14ac:dyDescent="0.25"/>
    <row r="4302" ht="12" customHeight="1" x14ac:dyDescent="0.25"/>
    <row r="4303" ht="12" customHeight="1" x14ac:dyDescent="0.25"/>
    <row r="4304" ht="12" customHeight="1" x14ac:dyDescent="0.25"/>
    <row r="4305" spans="20:20" ht="12" customHeight="1" x14ac:dyDescent="0.25"/>
    <row r="4306" spans="20:20" ht="12" customHeight="1" x14ac:dyDescent="0.25">
      <c r="T4306" s="41"/>
    </row>
    <row r="4307" spans="20:20" ht="12" customHeight="1" x14ac:dyDescent="0.25"/>
    <row r="4308" spans="20:20" ht="12" customHeight="1" x14ac:dyDescent="0.25"/>
    <row r="4309" spans="20:20" ht="12" customHeight="1" x14ac:dyDescent="0.25"/>
    <row r="4310" spans="20:20" ht="12" customHeight="1" x14ac:dyDescent="0.25"/>
    <row r="4311" spans="20:20" ht="12" customHeight="1" x14ac:dyDescent="0.25"/>
    <row r="4312" spans="20:20" ht="12" customHeight="1" x14ac:dyDescent="0.25"/>
    <row r="4313" spans="20:20" ht="12" customHeight="1" x14ac:dyDescent="0.25"/>
    <row r="4314" spans="20:20" ht="12" customHeight="1" x14ac:dyDescent="0.25"/>
    <row r="4315" spans="20:20" ht="12" customHeight="1" x14ac:dyDescent="0.25"/>
    <row r="4316" spans="20:20" ht="12" customHeight="1" x14ac:dyDescent="0.25"/>
    <row r="4317" spans="20:20" ht="12" customHeight="1" x14ac:dyDescent="0.25"/>
    <row r="4318" spans="20:20" ht="12" customHeight="1" x14ac:dyDescent="0.25"/>
    <row r="4319" spans="20:20" ht="12" customHeight="1" x14ac:dyDescent="0.25"/>
    <row r="4320" spans="20:20" ht="12" customHeight="1" x14ac:dyDescent="0.25"/>
    <row r="4321" ht="12" customHeight="1" x14ac:dyDescent="0.25"/>
    <row r="4322" ht="12" customHeight="1" x14ac:dyDescent="0.25"/>
    <row r="4323" ht="12" customHeight="1" x14ac:dyDescent="0.25"/>
    <row r="4324" ht="12" customHeight="1" x14ac:dyDescent="0.25"/>
    <row r="4325" ht="12" customHeight="1" x14ac:dyDescent="0.25"/>
    <row r="4326" ht="12" customHeight="1" x14ac:dyDescent="0.25"/>
    <row r="4327" ht="12" customHeight="1" x14ac:dyDescent="0.25"/>
    <row r="4328" ht="12" customHeight="1" x14ac:dyDescent="0.25"/>
    <row r="4329" ht="12" customHeight="1" x14ac:dyDescent="0.25"/>
    <row r="4330" ht="12" customHeight="1" x14ac:dyDescent="0.25"/>
    <row r="4331" ht="12" customHeight="1" x14ac:dyDescent="0.25"/>
    <row r="4332" ht="12" customHeight="1" x14ac:dyDescent="0.25"/>
    <row r="4333" ht="12" customHeight="1" x14ac:dyDescent="0.25"/>
    <row r="4334" ht="12" customHeight="1" x14ac:dyDescent="0.25"/>
    <row r="4335" ht="12" customHeight="1" x14ac:dyDescent="0.25"/>
    <row r="4336" ht="12" customHeight="1" x14ac:dyDescent="0.25"/>
    <row r="4337" ht="12" customHeight="1" x14ac:dyDescent="0.25"/>
    <row r="4338" ht="12" customHeight="1" x14ac:dyDescent="0.25"/>
    <row r="4339" ht="12" customHeight="1" x14ac:dyDescent="0.25"/>
    <row r="4340" ht="12" customHeight="1" x14ac:dyDescent="0.25"/>
    <row r="4341" ht="12" customHeight="1" x14ac:dyDescent="0.25"/>
    <row r="4342" ht="12" customHeight="1" x14ac:dyDescent="0.25"/>
    <row r="4343" ht="12" customHeight="1" x14ac:dyDescent="0.25"/>
    <row r="4344" ht="12" customHeight="1" x14ac:dyDescent="0.25"/>
    <row r="4345" ht="12" customHeight="1" x14ac:dyDescent="0.25"/>
    <row r="4346" ht="12" customHeight="1" x14ac:dyDescent="0.25"/>
    <row r="4347" ht="12" customHeight="1" x14ac:dyDescent="0.25"/>
    <row r="4348" ht="12" customHeight="1" x14ac:dyDescent="0.25"/>
    <row r="4349" ht="12" customHeight="1" x14ac:dyDescent="0.25"/>
    <row r="4350" ht="12" customHeight="1" x14ac:dyDescent="0.25"/>
    <row r="4351" ht="12" customHeight="1" x14ac:dyDescent="0.25"/>
    <row r="4352" ht="12" customHeight="1" x14ac:dyDescent="0.25"/>
    <row r="4353" ht="12" customHeight="1" x14ac:dyDescent="0.25"/>
    <row r="4354" ht="12" customHeight="1" x14ac:dyDescent="0.25"/>
    <row r="4355" ht="12" customHeight="1" x14ac:dyDescent="0.25"/>
    <row r="4356" ht="12" customHeight="1" x14ac:dyDescent="0.25"/>
    <row r="4357" ht="12" customHeight="1" x14ac:dyDescent="0.25"/>
    <row r="4358" ht="12" customHeight="1" x14ac:dyDescent="0.25"/>
    <row r="4359" ht="12" customHeight="1" x14ac:dyDescent="0.25"/>
    <row r="4360" ht="12" customHeight="1" x14ac:dyDescent="0.25"/>
    <row r="4361" ht="12" customHeight="1" x14ac:dyDescent="0.25"/>
    <row r="4362" ht="12" customHeight="1" x14ac:dyDescent="0.25"/>
    <row r="4363" ht="12" customHeight="1" x14ac:dyDescent="0.25"/>
    <row r="4364" ht="12" customHeight="1" x14ac:dyDescent="0.25"/>
    <row r="4365" ht="12" customHeight="1" x14ac:dyDescent="0.25"/>
    <row r="4366" ht="12" customHeight="1" x14ac:dyDescent="0.25"/>
    <row r="4367" ht="12" customHeight="1" x14ac:dyDescent="0.25"/>
    <row r="4368" ht="12" customHeight="1" x14ac:dyDescent="0.25"/>
    <row r="4369" ht="12" customHeight="1" x14ac:dyDescent="0.25"/>
    <row r="4370" ht="12" customHeight="1" x14ac:dyDescent="0.25"/>
    <row r="4371" ht="12" customHeight="1" x14ac:dyDescent="0.25"/>
    <row r="4372" ht="12" customHeight="1" x14ac:dyDescent="0.25"/>
    <row r="4373" ht="12" customHeight="1" x14ac:dyDescent="0.25"/>
    <row r="4374" ht="12" customHeight="1" x14ac:dyDescent="0.25"/>
    <row r="4375" ht="12" customHeight="1" x14ac:dyDescent="0.25"/>
    <row r="4376" ht="12" customHeight="1" x14ac:dyDescent="0.25"/>
    <row r="4377" ht="12" customHeight="1" x14ac:dyDescent="0.25"/>
    <row r="4378" ht="12" customHeight="1" x14ac:dyDescent="0.25"/>
    <row r="4379" ht="12" customHeight="1" x14ac:dyDescent="0.25"/>
    <row r="4380" ht="12" customHeight="1" x14ac:dyDescent="0.25"/>
    <row r="4381" ht="12" customHeight="1" x14ac:dyDescent="0.25"/>
    <row r="4382" ht="12" customHeight="1" x14ac:dyDescent="0.25"/>
    <row r="4383" ht="12" customHeight="1" x14ac:dyDescent="0.25"/>
    <row r="4384" ht="12" customHeight="1" x14ac:dyDescent="0.25"/>
    <row r="4385" ht="12" customHeight="1" x14ac:dyDescent="0.25"/>
    <row r="4386" ht="12" customHeight="1" x14ac:dyDescent="0.25"/>
    <row r="4387" ht="12" customHeight="1" x14ac:dyDescent="0.25"/>
    <row r="4388" ht="12" customHeight="1" x14ac:dyDescent="0.25"/>
    <row r="4389" ht="12" customHeight="1" x14ac:dyDescent="0.25"/>
    <row r="4390" ht="12" customHeight="1" x14ac:dyDescent="0.25"/>
    <row r="4391" ht="12" customHeight="1" x14ac:dyDescent="0.25"/>
    <row r="4392" ht="12" customHeight="1" x14ac:dyDescent="0.25"/>
    <row r="4393" ht="12" customHeight="1" x14ac:dyDescent="0.25"/>
    <row r="4394" ht="12" customHeight="1" x14ac:dyDescent="0.25"/>
    <row r="4395" ht="12" customHeight="1" x14ac:dyDescent="0.25"/>
    <row r="4396" ht="12" customHeight="1" x14ac:dyDescent="0.25"/>
    <row r="4397" ht="12" customHeight="1" x14ac:dyDescent="0.25"/>
    <row r="4398" ht="12" customHeight="1" x14ac:dyDescent="0.25"/>
    <row r="4399" ht="12" customHeight="1" x14ac:dyDescent="0.25"/>
    <row r="4400" ht="12" customHeight="1" x14ac:dyDescent="0.25"/>
    <row r="4401" ht="12" customHeight="1" x14ac:dyDescent="0.25"/>
    <row r="4402" ht="12" customHeight="1" x14ac:dyDescent="0.25"/>
    <row r="4403" ht="12" customHeight="1" x14ac:dyDescent="0.25"/>
    <row r="4404" ht="12" customHeight="1" x14ac:dyDescent="0.25"/>
    <row r="4405" ht="12" customHeight="1" x14ac:dyDescent="0.25"/>
    <row r="4406" ht="12" customHeight="1" x14ac:dyDescent="0.25"/>
    <row r="4407" ht="12" customHeight="1" x14ac:dyDescent="0.25"/>
    <row r="4408" ht="12" customHeight="1" x14ac:dyDescent="0.25"/>
    <row r="4409" ht="12" customHeight="1" x14ac:dyDescent="0.25"/>
    <row r="4410" ht="12" customHeight="1" x14ac:dyDescent="0.25"/>
    <row r="4411" ht="12" customHeight="1" x14ac:dyDescent="0.25"/>
    <row r="4412" ht="12" customHeight="1" x14ac:dyDescent="0.25"/>
    <row r="4413" ht="12" customHeight="1" x14ac:dyDescent="0.25"/>
    <row r="4414" ht="12" customHeight="1" x14ac:dyDescent="0.25"/>
    <row r="4415" ht="12" customHeight="1" x14ac:dyDescent="0.25"/>
    <row r="4416" ht="12" customHeight="1" x14ac:dyDescent="0.25"/>
    <row r="4417" ht="12" customHeight="1" x14ac:dyDescent="0.25"/>
    <row r="4418" ht="12" customHeight="1" x14ac:dyDescent="0.25"/>
    <row r="4419" ht="12" customHeight="1" x14ac:dyDescent="0.25"/>
    <row r="4420" ht="12" customHeight="1" x14ac:dyDescent="0.25"/>
    <row r="4421" ht="12" customHeight="1" x14ac:dyDescent="0.25"/>
    <row r="4422" ht="12" customHeight="1" x14ac:dyDescent="0.25"/>
    <row r="4423" ht="12" customHeight="1" x14ac:dyDescent="0.25"/>
    <row r="4424" ht="12" customHeight="1" x14ac:dyDescent="0.25"/>
    <row r="4425" ht="12" customHeight="1" x14ac:dyDescent="0.25"/>
    <row r="4426" ht="12" customHeight="1" x14ac:dyDescent="0.25"/>
    <row r="4427" ht="12" customHeight="1" x14ac:dyDescent="0.25"/>
    <row r="4428" ht="12" customHeight="1" x14ac:dyDescent="0.25"/>
    <row r="4429" ht="12" customHeight="1" x14ac:dyDescent="0.25"/>
    <row r="4430" ht="12" customHeight="1" x14ac:dyDescent="0.25"/>
    <row r="4431" ht="12" customHeight="1" x14ac:dyDescent="0.25"/>
    <row r="4432" ht="12" customHeight="1" x14ac:dyDescent="0.25"/>
    <row r="4433" ht="12" customHeight="1" x14ac:dyDescent="0.25"/>
    <row r="4434" ht="12" customHeight="1" x14ac:dyDescent="0.25"/>
    <row r="4435" ht="12" customHeight="1" x14ac:dyDescent="0.25"/>
    <row r="4436" ht="12" customHeight="1" x14ac:dyDescent="0.25"/>
    <row r="4437" ht="12" customHeight="1" x14ac:dyDescent="0.25"/>
    <row r="4438" ht="12" customHeight="1" x14ac:dyDescent="0.25"/>
    <row r="4439" ht="12" customHeight="1" x14ac:dyDescent="0.25"/>
    <row r="4440" ht="12" customHeight="1" x14ac:dyDescent="0.25"/>
    <row r="4441" ht="12" customHeight="1" x14ac:dyDescent="0.25"/>
    <row r="4442" ht="12" customHeight="1" x14ac:dyDescent="0.25"/>
    <row r="4443" ht="12" customHeight="1" x14ac:dyDescent="0.25"/>
    <row r="4444" ht="12" customHeight="1" x14ac:dyDescent="0.25"/>
    <row r="4445" ht="12" customHeight="1" x14ac:dyDescent="0.25"/>
    <row r="4446" ht="12" customHeight="1" x14ac:dyDescent="0.25"/>
    <row r="4447" ht="12" customHeight="1" x14ac:dyDescent="0.25"/>
    <row r="4448" ht="12" customHeight="1" x14ac:dyDescent="0.25"/>
    <row r="4449" spans="23:23" ht="12" customHeight="1" x14ac:dyDescent="0.25"/>
    <row r="4450" spans="23:23" ht="12" customHeight="1" x14ac:dyDescent="0.25"/>
    <row r="4451" spans="23:23" ht="12" customHeight="1" x14ac:dyDescent="0.25"/>
    <row r="4452" spans="23:23" ht="12" customHeight="1" x14ac:dyDescent="0.25"/>
    <row r="4453" spans="23:23" ht="12" customHeight="1" x14ac:dyDescent="0.25">
      <c r="W4453" s="11"/>
    </row>
    <row r="4454" spans="23:23" ht="12" customHeight="1" x14ac:dyDescent="0.25"/>
    <row r="4455" spans="23:23" ht="12" customHeight="1" x14ac:dyDescent="0.25"/>
    <row r="4456" spans="23:23" ht="12" customHeight="1" x14ac:dyDescent="0.25"/>
    <row r="4457" spans="23:23" ht="12" customHeight="1" x14ac:dyDescent="0.25"/>
    <row r="4458" spans="23:23" ht="12" customHeight="1" x14ac:dyDescent="0.25"/>
    <row r="4459" spans="23:23" ht="12" customHeight="1" x14ac:dyDescent="0.25"/>
    <row r="4460" spans="23:23" ht="12" customHeight="1" x14ac:dyDescent="0.25"/>
    <row r="4461" spans="23:23" ht="12" customHeight="1" x14ac:dyDescent="0.25"/>
    <row r="4462" spans="23:23" ht="12" customHeight="1" x14ac:dyDescent="0.25"/>
    <row r="4463" spans="23:23" ht="12" customHeight="1" x14ac:dyDescent="0.25"/>
    <row r="4464" spans="23:23" ht="12" customHeight="1" x14ac:dyDescent="0.25"/>
    <row r="4465" ht="12" customHeight="1" x14ac:dyDescent="0.25"/>
    <row r="4466" ht="12" customHeight="1" x14ac:dyDescent="0.25"/>
    <row r="4467" ht="12" customHeight="1" x14ac:dyDescent="0.25"/>
    <row r="4468" ht="12" customHeight="1" x14ac:dyDescent="0.25"/>
    <row r="4469" ht="12" customHeight="1" x14ac:dyDescent="0.25"/>
    <row r="4470" ht="12" customHeight="1" x14ac:dyDescent="0.25"/>
    <row r="4471" ht="12" customHeight="1" x14ac:dyDescent="0.25"/>
    <row r="4472" ht="12" customHeight="1" x14ac:dyDescent="0.25"/>
    <row r="4473" ht="12" customHeight="1" x14ac:dyDescent="0.25"/>
    <row r="4474" ht="12" customHeight="1" x14ac:dyDescent="0.25"/>
    <row r="4475" ht="12" customHeight="1" x14ac:dyDescent="0.25"/>
    <row r="4476" ht="12" customHeight="1" x14ac:dyDescent="0.25"/>
    <row r="4477" ht="12" customHeight="1" x14ac:dyDescent="0.25"/>
    <row r="4478" ht="12" customHeight="1" x14ac:dyDescent="0.25"/>
    <row r="4479" ht="12" customHeight="1" x14ac:dyDescent="0.25"/>
    <row r="4480" ht="12" customHeight="1" x14ac:dyDescent="0.25"/>
    <row r="4481" spans="23:23" ht="12" customHeight="1" x14ac:dyDescent="0.25"/>
    <row r="4482" spans="23:23" ht="12" customHeight="1" x14ac:dyDescent="0.25"/>
    <row r="4483" spans="23:23" ht="12" customHeight="1" x14ac:dyDescent="0.25"/>
    <row r="4484" spans="23:23" ht="12" customHeight="1" x14ac:dyDescent="0.25"/>
    <row r="4485" spans="23:23" ht="12" customHeight="1" x14ac:dyDescent="0.25"/>
    <row r="4486" spans="23:23" ht="12" customHeight="1" x14ac:dyDescent="0.25"/>
    <row r="4487" spans="23:23" ht="12" customHeight="1" x14ac:dyDescent="0.25"/>
    <row r="4488" spans="23:23" ht="12" customHeight="1" x14ac:dyDescent="0.25"/>
    <row r="4489" spans="23:23" ht="12" customHeight="1" x14ac:dyDescent="0.25"/>
    <row r="4490" spans="23:23" ht="12" customHeight="1" x14ac:dyDescent="0.25"/>
    <row r="4491" spans="23:23" ht="12" customHeight="1" x14ac:dyDescent="0.25"/>
    <row r="4492" spans="23:23" ht="12" customHeight="1" x14ac:dyDescent="0.25"/>
    <row r="4493" spans="23:23" ht="12" customHeight="1" x14ac:dyDescent="0.25"/>
    <row r="4494" spans="23:23" ht="12" customHeight="1" x14ac:dyDescent="0.25"/>
    <row r="4495" spans="23:23" ht="12" customHeight="1" x14ac:dyDescent="0.25"/>
    <row r="4496" spans="23:23" ht="12" customHeight="1" x14ac:dyDescent="0.25">
      <c r="W4496" s="11"/>
    </row>
    <row r="4497" ht="12" customHeight="1" x14ac:dyDescent="0.25"/>
    <row r="4498" ht="12" customHeight="1" x14ac:dyDescent="0.25"/>
    <row r="4499" ht="12" customHeight="1" x14ac:dyDescent="0.25"/>
    <row r="4500" ht="12" customHeight="1" x14ac:dyDescent="0.25"/>
    <row r="4501" ht="12" customHeight="1" x14ac:dyDescent="0.25"/>
    <row r="4502" ht="12" customHeight="1" x14ac:dyDescent="0.25"/>
    <row r="4503" ht="12" customHeight="1" x14ac:dyDescent="0.25"/>
    <row r="4504" ht="12" customHeight="1" x14ac:dyDescent="0.25"/>
    <row r="4505" ht="12" customHeight="1" x14ac:dyDescent="0.25"/>
    <row r="4506" ht="12" customHeight="1" x14ac:dyDescent="0.25"/>
    <row r="4507" ht="12" customHeight="1" x14ac:dyDescent="0.25"/>
    <row r="4508" ht="12" customHeight="1" x14ac:dyDescent="0.25"/>
    <row r="4509" ht="12" customHeight="1" x14ac:dyDescent="0.25"/>
    <row r="4510" ht="12" customHeight="1" x14ac:dyDescent="0.25"/>
    <row r="4511" ht="12" customHeight="1" x14ac:dyDescent="0.25"/>
    <row r="4512" ht="12" customHeight="1" x14ac:dyDescent="0.25"/>
    <row r="4513" spans="23:23" ht="12" customHeight="1" x14ac:dyDescent="0.25"/>
    <row r="4514" spans="23:23" ht="12" customHeight="1" x14ac:dyDescent="0.25"/>
    <row r="4515" spans="23:23" ht="12" customHeight="1" x14ac:dyDescent="0.25"/>
    <row r="4516" spans="23:23" ht="12" customHeight="1" x14ac:dyDescent="0.25"/>
    <row r="4517" spans="23:23" ht="12" customHeight="1" x14ac:dyDescent="0.25"/>
    <row r="4518" spans="23:23" ht="12" customHeight="1" x14ac:dyDescent="0.25"/>
    <row r="4519" spans="23:23" ht="12" customHeight="1" x14ac:dyDescent="0.25"/>
    <row r="4520" spans="23:23" ht="12" customHeight="1" x14ac:dyDescent="0.25"/>
    <row r="4521" spans="23:23" ht="12" customHeight="1" x14ac:dyDescent="0.25">
      <c r="W4521" s="11"/>
    </row>
    <row r="4522" spans="23:23" ht="12" customHeight="1" x14ac:dyDescent="0.25"/>
    <row r="4523" spans="23:23" ht="12" customHeight="1" x14ac:dyDescent="0.25"/>
    <row r="4524" spans="23:23" ht="12" customHeight="1" x14ac:dyDescent="0.25"/>
    <row r="4525" spans="23:23" ht="12" customHeight="1" x14ac:dyDescent="0.25"/>
    <row r="4526" spans="23:23" ht="12" customHeight="1" x14ac:dyDescent="0.25"/>
    <row r="4527" spans="23:23" ht="12" customHeight="1" x14ac:dyDescent="0.25"/>
    <row r="4528" spans="23:23" ht="12" customHeight="1" x14ac:dyDescent="0.25"/>
    <row r="4529" spans="23:23" ht="12" customHeight="1" x14ac:dyDescent="0.25"/>
    <row r="4530" spans="23:23" ht="12" customHeight="1" x14ac:dyDescent="0.25"/>
    <row r="4531" spans="23:23" ht="12" customHeight="1" x14ac:dyDescent="0.25"/>
    <row r="4532" spans="23:23" ht="12" customHeight="1" x14ac:dyDescent="0.25"/>
    <row r="4533" spans="23:23" ht="12" customHeight="1" x14ac:dyDescent="0.25">
      <c r="W4533" s="11"/>
    </row>
    <row r="4534" spans="23:23" ht="12" customHeight="1" x14ac:dyDescent="0.25"/>
    <row r="4535" spans="23:23" ht="12" customHeight="1" x14ac:dyDescent="0.25"/>
    <row r="4536" spans="23:23" ht="12" customHeight="1" x14ac:dyDescent="0.25"/>
    <row r="4537" spans="23:23" ht="12" customHeight="1" x14ac:dyDescent="0.25"/>
    <row r="4538" spans="23:23" ht="12" customHeight="1" x14ac:dyDescent="0.25"/>
    <row r="4539" spans="23:23" ht="12" customHeight="1" x14ac:dyDescent="0.25">
      <c r="W4539" s="11"/>
    </row>
    <row r="4540" spans="23:23" ht="12" customHeight="1" x14ac:dyDescent="0.25"/>
    <row r="4541" spans="23:23" ht="12" customHeight="1" x14ac:dyDescent="0.25"/>
    <row r="4542" spans="23:23" ht="12" customHeight="1" x14ac:dyDescent="0.25"/>
    <row r="4543" spans="23:23" ht="12" customHeight="1" x14ac:dyDescent="0.25"/>
    <row r="4544" spans="23:23" ht="12" customHeight="1" x14ac:dyDescent="0.25"/>
    <row r="4545" spans="17:17" ht="12" customHeight="1" x14ac:dyDescent="0.25">
      <c r="Q4545" s="11"/>
    </row>
    <row r="4546" spans="17:17" ht="12" customHeight="1" x14ac:dyDescent="0.25"/>
    <row r="4547" spans="17:17" ht="12" customHeight="1" x14ac:dyDescent="0.25"/>
    <row r="4548" spans="17:17" ht="12" customHeight="1" x14ac:dyDescent="0.25"/>
    <row r="4549" spans="17:17" ht="12" customHeight="1" x14ac:dyDescent="0.25"/>
    <row r="4550" spans="17:17" ht="12" customHeight="1" x14ac:dyDescent="0.25"/>
    <row r="4551" spans="17:17" ht="12" customHeight="1" x14ac:dyDescent="0.25"/>
    <row r="4552" spans="17:17" ht="12" customHeight="1" x14ac:dyDescent="0.25"/>
    <row r="4553" spans="17:17" ht="12" customHeight="1" x14ac:dyDescent="0.25"/>
    <row r="4554" spans="17:17" ht="12" customHeight="1" x14ac:dyDescent="0.25"/>
    <row r="4555" spans="17:17" ht="12" customHeight="1" x14ac:dyDescent="0.25"/>
    <row r="4556" spans="17:17" ht="12" customHeight="1" x14ac:dyDescent="0.25"/>
    <row r="4557" spans="17:17" ht="12" customHeight="1" x14ac:dyDescent="0.25"/>
    <row r="4558" spans="17:17" ht="12" customHeight="1" x14ac:dyDescent="0.25"/>
    <row r="4559" spans="17:17" ht="12" customHeight="1" x14ac:dyDescent="0.25"/>
    <row r="4560" spans="17:17" ht="12" customHeight="1" x14ac:dyDescent="0.25"/>
    <row r="4561" spans="23:23" ht="12" customHeight="1" x14ac:dyDescent="0.25"/>
    <row r="4562" spans="23:23" ht="12" customHeight="1" x14ac:dyDescent="0.25"/>
    <row r="4563" spans="23:23" ht="12" customHeight="1" x14ac:dyDescent="0.25"/>
    <row r="4564" spans="23:23" ht="12" customHeight="1" x14ac:dyDescent="0.25"/>
    <row r="4565" spans="23:23" ht="12" customHeight="1" x14ac:dyDescent="0.25"/>
    <row r="4566" spans="23:23" ht="12" customHeight="1" x14ac:dyDescent="0.25"/>
    <row r="4567" spans="23:23" ht="12" customHeight="1" x14ac:dyDescent="0.25"/>
    <row r="4568" spans="23:23" ht="12" customHeight="1" x14ac:dyDescent="0.25"/>
    <row r="4569" spans="23:23" ht="12" customHeight="1" x14ac:dyDescent="0.25"/>
    <row r="4570" spans="23:23" ht="12" customHeight="1" x14ac:dyDescent="0.25"/>
    <row r="4571" spans="23:23" ht="12" customHeight="1" x14ac:dyDescent="0.25"/>
    <row r="4572" spans="23:23" ht="12" customHeight="1" x14ac:dyDescent="0.25"/>
    <row r="4573" spans="23:23" ht="12" customHeight="1" x14ac:dyDescent="0.25"/>
    <row r="4574" spans="23:23" ht="12" customHeight="1" x14ac:dyDescent="0.25"/>
    <row r="4575" spans="23:23" ht="12" customHeight="1" x14ac:dyDescent="0.25">
      <c r="W4575" s="11"/>
    </row>
    <row r="4576" spans="23:23" ht="12" customHeight="1" x14ac:dyDescent="0.25"/>
    <row r="4577" spans="23:23" ht="12" customHeight="1" x14ac:dyDescent="0.25"/>
    <row r="4578" spans="23:23" ht="12" customHeight="1" x14ac:dyDescent="0.25"/>
    <row r="4579" spans="23:23" ht="12" customHeight="1" x14ac:dyDescent="0.25"/>
    <row r="4580" spans="23:23" ht="12" customHeight="1" x14ac:dyDescent="0.25"/>
    <row r="4581" spans="23:23" ht="12" customHeight="1" x14ac:dyDescent="0.25"/>
    <row r="4582" spans="23:23" ht="12" customHeight="1" x14ac:dyDescent="0.25"/>
    <row r="4583" spans="23:23" ht="12" customHeight="1" x14ac:dyDescent="0.25"/>
    <row r="4584" spans="23:23" ht="12" customHeight="1" x14ac:dyDescent="0.25"/>
    <row r="4585" spans="23:23" ht="12" customHeight="1" x14ac:dyDescent="0.25"/>
    <row r="4586" spans="23:23" ht="12" customHeight="1" x14ac:dyDescent="0.25"/>
    <row r="4587" spans="23:23" ht="12" customHeight="1" x14ac:dyDescent="0.25"/>
    <row r="4588" spans="23:23" ht="12" customHeight="1" x14ac:dyDescent="0.25"/>
    <row r="4589" spans="23:23" ht="12" customHeight="1" x14ac:dyDescent="0.25"/>
    <row r="4590" spans="23:23" ht="12" customHeight="1" x14ac:dyDescent="0.25"/>
    <row r="4591" spans="23:23" ht="12" customHeight="1" x14ac:dyDescent="0.25">
      <c r="W4591" s="11"/>
    </row>
    <row r="4592" spans="23:23" ht="12" customHeight="1" x14ac:dyDescent="0.25"/>
    <row r="4593" ht="12" customHeight="1" x14ac:dyDescent="0.25"/>
    <row r="4594" ht="12" customHeight="1" x14ac:dyDescent="0.25"/>
    <row r="4595" ht="12" customHeight="1" x14ac:dyDescent="0.25"/>
    <row r="4596" ht="12" customHeight="1" x14ac:dyDescent="0.25"/>
    <row r="4597" ht="12" customHeight="1" x14ac:dyDescent="0.25"/>
    <row r="4598" ht="12" customHeight="1" x14ac:dyDescent="0.25"/>
    <row r="4599" ht="12" customHeight="1" x14ac:dyDescent="0.25"/>
    <row r="4600" ht="12" customHeight="1" x14ac:dyDescent="0.25"/>
    <row r="4601" ht="12" customHeight="1" x14ac:dyDescent="0.25"/>
    <row r="4602" ht="12" customHeight="1" x14ac:dyDescent="0.25"/>
    <row r="4603" ht="12" customHeight="1" x14ac:dyDescent="0.25"/>
    <row r="4604" ht="12" customHeight="1" x14ac:dyDescent="0.25"/>
    <row r="4605" ht="12" customHeight="1" x14ac:dyDescent="0.25"/>
    <row r="4606" ht="12" customHeight="1" x14ac:dyDescent="0.25"/>
    <row r="4607" ht="12" customHeight="1" x14ac:dyDescent="0.25"/>
    <row r="4608" ht="12" customHeight="1" x14ac:dyDescent="0.25"/>
    <row r="4609" spans="17:23" ht="12" customHeight="1" x14ac:dyDescent="0.25"/>
    <row r="4610" spans="17:23" ht="12" customHeight="1" x14ac:dyDescent="0.25">
      <c r="W4610" s="11"/>
    </row>
    <row r="4611" spans="17:23" ht="12" customHeight="1" x14ac:dyDescent="0.25"/>
    <row r="4612" spans="17:23" ht="12" customHeight="1" x14ac:dyDescent="0.25"/>
    <row r="4613" spans="17:23" ht="12" customHeight="1" x14ac:dyDescent="0.25"/>
    <row r="4614" spans="17:23" ht="12" customHeight="1" x14ac:dyDescent="0.25"/>
    <row r="4615" spans="17:23" ht="12" customHeight="1" x14ac:dyDescent="0.25"/>
    <row r="4616" spans="17:23" ht="12" customHeight="1" x14ac:dyDescent="0.25">
      <c r="Q4616" s="11"/>
    </row>
    <row r="4617" spans="17:23" ht="12" customHeight="1" x14ac:dyDescent="0.25"/>
    <row r="4618" spans="17:23" ht="12" customHeight="1" x14ac:dyDescent="0.25"/>
    <row r="4619" spans="17:23" ht="12" customHeight="1" x14ac:dyDescent="0.25"/>
    <row r="4620" spans="17:23" ht="12" customHeight="1" x14ac:dyDescent="0.25"/>
    <row r="4621" spans="17:23" ht="12" customHeight="1" x14ac:dyDescent="0.25"/>
    <row r="4622" spans="17:23" ht="12" customHeight="1" x14ac:dyDescent="0.25"/>
    <row r="4623" spans="17:23" ht="12" customHeight="1" x14ac:dyDescent="0.25"/>
    <row r="4624" spans="17:23" ht="12" customHeight="1" x14ac:dyDescent="0.25"/>
    <row r="4625" spans="23:23" ht="12" customHeight="1" x14ac:dyDescent="0.25"/>
    <row r="4626" spans="23:23" ht="12" customHeight="1" x14ac:dyDescent="0.25"/>
    <row r="4627" spans="23:23" ht="12" customHeight="1" x14ac:dyDescent="0.25">
      <c r="W4627" s="11"/>
    </row>
    <row r="4628" spans="23:23" ht="12" customHeight="1" x14ac:dyDescent="0.25"/>
    <row r="4629" spans="23:23" ht="12" customHeight="1" x14ac:dyDescent="0.25"/>
    <row r="4630" spans="23:23" ht="12" customHeight="1" x14ac:dyDescent="0.25"/>
    <row r="4631" spans="23:23" ht="12" customHeight="1" x14ac:dyDescent="0.25"/>
    <row r="4632" spans="23:23" ht="12" customHeight="1" x14ac:dyDescent="0.25"/>
    <row r="4633" spans="23:23" ht="12" customHeight="1" x14ac:dyDescent="0.25">
      <c r="W4633" s="11"/>
    </row>
    <row r="4634" spans="23:23" ht="12" customHeight="1" x14ac:dyDescent="0.25"/>
    <row r="4635" spans="23:23" ht="12" customHeight="1" x14ac:dyDescent="0.25"/>
    <row r="4636" spans="23:23" ht="12" customHeight="1" x14ac:dyDescent="0.25"/>
    <row r="4637" spans="23:23" ht="12" customHeight="1" x14ac:dyDescent="0.25"/>
    <row r="4638" spans="23:23" ht="12" customHeight="1" x14ac:dyDescent="0.25">
      <c r="W4638" s="11"/>
    </row>
    <row r="4639" spans="23:23" ht="12" customHeight="1" x14ac:dyDescent="0.25"/>
    <row r="4640" spans="23:23" ht="12" customHeight="1" x14ac:dyDescent="0.25">
      <c r="W4640" s="11"/>
    </row>
    <row r="4641" spans="23:23" ht="12" customHeight="1" x14ac:dyDescent="0.25">
      <c r="W4641" s="11"/>
    </row>
    <row r="4642" spans="23:23" ht="12" customHeight="1" x14ac:dyDescent="0.25"/>
    <row r="4643" spans="23:23" ht="12" customHeight="1" x14ac:dyDescent="0.25"/>
    <row r="4644" spans="23:23" ht="12" customHeight="1" x14ac:dyDescent="0.25"/>
    <row r="4645" spans="23:23" ht="12" customHeight="1" x14ac:dyDescent="0.25"/>
    <row r="4646" spans="23:23" ht="12" customHeight="1" x14ac:dyDescent="0.25"/>
    <row r="4647" spans="23:23" ht="12" customHeight="1" x14ac:dyDescent="0.25"/>
    <row r="4648" spans="23:23" ht="12" customHeight="1" x14ac:dyDescent="0.25"/>
    <row r="4649" spans="23:23" ht="12" customHeight="1" x14ac:dyDescent="0.25"/>
    <row r="4650" spans="23:23" ht="12" customHeight="1" x14ac:dyDescent="0.25"/>
    <row r="4651" spans="23:23" ht="12" customHeight="1" x14ac:dyDescent="0.25"/>
    <row r="4652" spans="23:23" ht="12" customHeight="1" x14ac:dyDescent="0.25"/>
    <row r="4653" spans="23:23" ht="12" customHeight="1" x14ac:dyDescent="0.25"/>
    <row r="4654" spans="23:23" ht="12" customHeight="1" x14ac:dyDescent="0.25"/>
    <row r="4655" spans="23:23" ht="12" customHeight="1" x14ac:dyDescent="0.25"/>
    <row r="4656" spans="23:23" ht="12" customHeight="1" x14ac:dyDescent="0.25"/>
    <row r="4657" ht="12" customHeight="1" x14ac:dyDescent="0.25"/>
    <row r="4658" ht="12" customHeight="1" x14ac:dyDescent="0.25"/>
    <row r="4659" ht="12" customHeight="1" x14ac:dyDescent="0.25"/>
    <row r="4660" ht="12" customHeight="1" x14ac:dyDescent="0.25"/>
    <row r="4661" ht="12" customHeight="1" x14ac:dyDescent="0.25"/>
    <row r="4662" ht="12" customHeight="1" x14ac:dyDescent="0.25"/>
    <row r="4663" ht="12" customHeight="1" x14ac:dyDescent="0.25"/>
    <row r="4664" ht="12" customHeight="1" x14ac:dyDescent="0.25"/>
    <row r="4665" ht="12" customHeight="1" x14ac:dyDescent="0.25"/>
    <row r="4666" ht="12" customHeight="1" x14ac:dyDescent="0.25"/>
    <row r="4667" ht="12" customHeight="1" x14ac:dyDescent="0.25"/>
    <row r="4668" ht="12" customHeight="1" x14ac:dyDescent="0.25"/>
    <row r="4669" ht="12" customHeight="1" x14ac:dyDescent="0.25"/>
    <row r="4670" ht="12" customHeight="1" x14ac:dyDescent="0.25"/>
    <row r="4671" ht="12" customHeight="1" x14ac:dyDescent="0.25"/>
    <row r="4672" ht="12" customHeight="1" x14ac:dyDescent="0.25"/>
    <row r="4673" ht="12" customHeight="1" x14ac:dyDescent="0.25"/>
    <row r="4674" ht="12" customHeight="1" x14ac:dyDescent="0.25"/>
    <row r="4675" ht="12" customHeight="1" x14ac:dyDescent="0.25"/>
    <row r="4676" ht="12" customHeight="1" x14ac:dyDescent="0.25"/>
    <row r="4677" ht="12" customHeight="1" x14ac:dyDescent="0.25"/>
    <row r="4678" ht="12" customHeight="1" x14ac:dyDescent="0.25"/>
    <row r="4679" ht="12" customHeight="1" x14ac:dyDescent="0.25"/>
    <row r="4680" ht="12" customHeight="1" x14ac:dyDescent="0.25"/>
    <row r="4681" ht="12" customHeight="1" x14ac:dyDescent="0.25"/>
    <row r="4682" ht="12" customHeight="1" x14ac:dyDescent="0.25"/>
    <row r="4683" ht="12" customHeight="1" x14ac:dyDescent="0.25"/>
    <row r="4684" ht="12" customHeight="1" x14ac:dyDescent="0.25"/>
    <row r="4685" ht="12" customHeight="1" x14ac:dyDescent="0.25"/>
    <row r="4686" ht="12" customHeight="1" x14ac:dyDescent="0.25"/>
    <row r="4687" ht="12" customHeight="1" x14ac:dyDescent="0.25"/>
    <row r="4688" ht="12" customHeight="1" x14ac:dyDescent="0.25"/>
    <row r="4689" ht="12" customHeight="1" x14ac:dyDescent="0.25"/>
    <row r="4690" ht="12" customHeight="1" x14ac:dyDescent="0.25"/>
    <row r="4691" ht="12" customHeight="1" x14ac:dyDescent="0.25"/>
    <row r="4692" ht="12" customHeight="1" x14ac:dyDescent="0.25"/>
    <row r="4693" ht="12" customHeight="1" x14ac:dyDescent="0.25"/>
    <row r="4694" ht="12" customHeight="1" x14ac:dyDescent="0.25"/>
    <row r="4695" ht="12" customHeight="1" x14ac:dyDescent="0.25"/>
    <row r="4696" ht="12" customHeight="1" x14ac:dyDescent="0.25"/>
    <row r="4697" ht="12" customHeight="1" x14ac:dyDescent="0.25"/>
    <row r="4698" ht="12" customHeight="1" x14ac:dyDescent="0.25"/>
    <row r="4699" ht="12" customHeight="1" x14ac:dyDescent="0.25"/>
    <row r="4700" ht="12" customHeight="1" x14ac:dyDescent="0.25"/>
    <row r="4701" ht="12" customHeight="1" x14ac:dyDescent="0.25"/>
    <row r="4702" ht="12" customHeight="1" x14ac:dyDescent="0.25"/>
    <row r="4703" ht="12" customHeight="1" x14ac:dyDescent="0.25"/>
    <row r="4704" ht="12" customHeight="1" x14ac:dyDescent="0.25"/>
    <row r="4705" ht="12" customHeight="1" x14ac:dyDescent="0.25"/>
    <row r="4706" ht="12" customHeight="1" x14ac:dyDescent="0.25"/>
    <row r="4707" ht="12" customHeight="1" x14ac:dyDescent="0.25"/>
    <row r="4708" ht="12" customHeight="1" x14ac:dyDescent="0.25"/>
    <row r="4709" ht="12" customHeight="1" x14ac:dyDescent="0.25"/>
    <row r="4710" ht="12" customHeight="1" x14ac:dyDescent="0.25"/>
    <row r="4711" ht="12" customHeight="1" x14ac:dyDescent="0.25"/>
    <row r="4712" ht="12" customHeight="1" x14ac:dyDescent="0.25"/>
    <row r="4713" ht="12" customHeight="1" x14ac:dyDescent="0.25"/>
    <row r="4714" ht="12" customHeight="1" x14ac:dyDescent="0.25"/>
    <row r="4715" ht="12" customHeight="1" x14ac:dyDescent="0.25"/>
    <row r="4716" ht="12" customHeight="1" x14ac:dyDescent="0.25"/>
    <row r="4717" ht="12" customHeight="1" x14ac:dyDescent="0.25"/>
    <row r="4718" ht="12" customHeight="1" x14ac:dyDescent="0.25"/>
    <row r="4719" ht="12" customHeight="1" x14ac:dyDescent="0.25"/>
    <row r="4720" ht="12" customHeight="1" x14ac:dyDescent="0.25"/>
    <row r="4721" spans="23:23" ht="12" customHeight="1" x14ac:dyDescent="0.25"/>
    <row r="4722" spans="23:23" ht="12" customHeight="1" x14ac:dyDescent="0.25">
      <c r="W4722" s="11"/>
    </row>
    <row r="4723" spans="23:23" ht="12" customHeight="1" x14ac:dyDescent="0.25"/>
    <row r="4724" spans="23:23" ht="12" customHeight="1" x14ac:dyDescent="0.25"/>
    <row r="4725" spans="23:23" ht="12" customHeight="1" x14ac:dyDescent="0.25"/>
    <row r="4726" spans="23:23" ht="12" customHeight="1" x14ac:dyDescent="0.25"/>
    <row r="4727" spans="23:23" ht="12" customHeight="1" x14ac:dyDescent="0.25"/>
    <row r="4728" spans="23:23" ht="12" customHeight="1" x14ac:dyDescent="0.25"/>
    <row r="4729" spans="23:23" ht="12" customHeight="1" x14ac:dyDescent="0.25"/>
    <row r="4730" spans="23:23" ht="12" customHeight="1" x14ac:dyDescent="0.25"/>
    <row r="4731" spans="23:23" ht="12" customHeight="1" x14ac:dyDescent="0.25"/>
    <row r="4732" spans="23:23" ht="12" customHeight="1" x14ac:dyDescent="0.25"/>
    <row r="4733" spans="23:23" ht="12" customHeight="1" x14ac:dyDescent="0.25"/>
    <row r="4734" spans="23:23" ht="12" customHeight="1" x14ac:dyDescent="0.25"/>
    <row r="4735" spans="23:23" ht="12" customHeight="1" x14ac:dyDescent="0.25"/>
    <row r="4736" spans="23:23" ht="12" customHeight="1" x14ac:dyDescent="0.25"/>
    <row r="4737" spans="23:23" ht="12" customHeight="1" x14ac:dyDescent="0.25"/>
    <row r="4738" spans="23:23" ht="12" customHeight="1" x14ac:dyDescent="0.25"/>
    <row r="4739" spans="23:23" ht="12" customHeight="1" x14ac:dyDescent="0.25"/>
    <row r="4740" spans="23:23" ht="12" customHeight="1" x14ac:dyDescent="0.25"/>
    <row r="4741" spans="23:23" ht="12" customHeight="1" x14ac:dyDescent="0.25"/>
    <row r="4742" spans="23:23" ht="12" customHeight="1" x14ac:dyDescent="0.25"/>
    <row r="4743" spans="23:23" ht="12" customHeight="1" x14ac:dyDescent="0.25"/>
    <row r="4744" spans="23:23" ht="12" customHeight="1" x14ac:dyDescent="0.25"/>
    <row r="4745" spans="23:23" ht="12" customHeight="1" x14ac:dyDescent="0.25"/>
    <row r="4746" spans="23:23" ht="12" customHeight="1" x14ac:dyDescent="0.25"/>
    <row r="4747" spans="23:23" ht="12" customHeight="1" x14ac:dyDescent="0.25"/>
    <row r="4748" spans="23:23" ht="12" customHeight="1" x14ac:dyDescent="0.25"/>
    <row r="4749" spans="23:23" ht="12" customHeight="1" x14ac:dyDescent="0.25"/>
    <row r="4750" spans="23:23" ht="12" customHeight="1" x14ac:dyDescent="0.25"/>
    <row r="4751" spans="23:23" ht="12" customHeight="1" x14ac:dyDescent="0.25"/>
    <row r="4752" spans="23:23" ht="12" customHeight="1" x14ac:dyDescent="0.25">
      <c r="W4752" s="11"/>
    </row>
    <row r="4753" spans="23:23" ht="12" customHeight="1" x14ac:dyDescent="0.25"/>
    <row r="4754" spans="23:23" ht="12" customHeight="1" x14ac:dyDescent="0.25">
      <c r="W4754" s="11"/>
    </row>
    <row r="4755" spans="23:23" ht="12" customHeight="1" x14ac:dyDescent="0.25">
      <c r="W4755" s="11"/>
    </row>
    <row r="4756" spans="23:23" ht="12" customHeight="1" x14ac:dyDescent="0.25"/>
    <row r="4757" spans="23:23" ht="12" customHeight="1" x14ac:dyDescent="0.25"/>
    <row r="4758" spans="23:23" ht="12" customHeight="1" x14ac:dyDescent="0.25"/>
    <row r="4759" spans="23:23" ht="12" customHeight="1" x14ac:dyDescent="0.25"/>
    <row r="4760" spans="23:23" ht="12" customHeight="1" x14ac:dyDescent="0.25"/>
    <row r="4761" spans="23:23" ht="12" customHeight="1" x14ac:dyDescent="0.25"/>
    <row r="4762" spans="23:23" ht="12" customHeight="1" x14ac:dyDescent="0.25"/>
    <row r="4763" spans="23:23" ht="12" customHeight="1" x14ac:dyDescent="0.25">
      <c r="W4763" s="11"/>
    </row>
    <row r="4764" spans="23:23" ht="12" customHeight="1" x14ac:dyDescent="0.25"/>
    <row r="4765" spans="23:23" ht="12" customHeight="1" x14ac:dyDescent="0.25"/>
    <row r="4766" spans="23:23" ht="12" customHeight="1" x14ac:dyDescent="0.25"/>
    <row r="4767" spans="23:23" ht="12" customHeight="1" x14ac:dyDescent="0.25"/>
    <row r="4768" spans="23:23" ht="12" customHeight="1" x14ac:dyDescent="0.25"/>
    <row r="4769" spans="23:23" ht="12" customHeight="1" x14ac:dyDescent="0.25">
      <c r="W4769" s="11"/>
    </row>
    <row r="4770" spans="23:23" ht="12" customHeight="1" x14ac:dyDescent="0.25"/>
    <row r="4771" spans="23:23" ht="12" customHeight="1" x14ac:dyDescent="0.25"/>
    <row r="4772" spans="23:23" ht="12" customHeight="1" x14ac:dyDescent="0.25"/>
    <row r="4773" spans="23:23" ht="12" customHeight="1" x14ac:dyDescent="0.25"/>
    <row r="4774" spans="23:23" ht="12" customHeight="1" x14ac:dyDescent="0.25"/>
    <row r="4775" spans="23:23" ht="12" customHeight="1" x14ac:dyDescent="0.25">
      <c r="W4775" s="11"/>
    </row>
    <row r="4776" spans="23:23" ht="12" customHeight="1" x14ac:dyDescent="0.25"/>
    <row r="4777" spans="23:23" ht="12" customHeight="1" x14ac:dyDescent="0.25"/>
    <row r="4778" spans="23:23" ht="12" customHeight="1" x14ac:dyDescent="0.25"/>
    <row r="4779" spans="23:23" ht="12" customHeight="1" x14ac:dyDescent="0.25"/>
    <row r="4780" spans="23:23" ht="12" customHeight="1" x14ac:dyDescent="0.25"/>
    <row r="4781" spans="23:23" ht="12" customHeight="1" x14ac:dyDescent="0.25"/>
    <row r="4782" spans="23:23" ht="12" customHeight="1" x14ac:dyDescent="0.25"/>
    <row r="4783" spans="23:23" ht="12" customHeight="1" x14ac:dyDescent="0.25"/>
    <row r="4784" spans="23:23" ht="12" customHeight="1" x14ac:dyDescent="0.25"/>
    <row r="4785" ht="12" customHeight="1" x14ac:dyDescent="0.25"/>
    <row r="4786" ht="12" customHeight="1" x14ac:dyDescent="0.25"/>
    <row r="4787" ht="12" customHeight="1" x14ac:dyDescent="0.25"/>
    <row r="4788" ht="12" customHeight="1" x14ac:dyDescent="0.25"/>
    <row r="4789" ht="12" customHeight="1" x14ac:dyDescent="0.25"/>
    <row r="4790" ht="12" customHeight="1" x14ac:dyDescent="0.25"/>
    <row r="4791" ht="12" customHeight="1" x14ac:dyDescent="0.25"/>
    <row r="4792" ht="12" customHeight="1" x14ac:dyDescent="0.25"/>
    <row r="4793" ht="12" customHeight="1" x14ac:dyDescent="0.25"/>
    <row r="4794" ht="12" customHeight="1" x14ac:dyDescent="0.25"/>
    <row r="4795" ht="12" customHeight="1" x14ac:dyDescent="0.25"/>
    <row r="4796" ht="12" customHeight="1" x14ac:dyDescent="0.25"/>
    <row r="4797" ht="12" customHeight="1" x14ac:dyDescent="0.25"/>
    <row r="4798" ht="12" customHeight="1" x14ac:dyDescent="0.25"/>
    <row r="4799" ht="12" customHeight="1" x14ac:dyDescent="0.25"/>
    <row r="4800" ht="12" customHeight="1" x14ac:dyDescent="0.25"/>
    <row r="4801" spans="23:23" ht="12" customHeight="1" x14ac:dyDescent="0.25"/>
    <row r="4802" spans="23:23" ht="12" customHeight="1" x14ac:dyDescent="0.25"/>
    <row r="4803" spans="23:23" ht="12" customHeight="1" x14ac:dyDescent="0.25"/>
    <row r="4804" spans="23:23" ht="12" customHeight="1" x14ac:dyDescent="0.25"/>
    <row r="4805" spans="23:23" ht="12" customHeight="1" x14ac:dyDescent="0.25"/>
    <row r="4806" spans="23:23" ht="12" customHeight="1" x14ac:dyDescent="0.25"/>
    <row r="4807" spans="23:23" ht="12" customHeight="1" x14ac:dyDescent="0.25"/>
    <row r="4808" spans="23:23" ht="12" customHeight="1" x14ac:dyDescent="0.25"/>
    <row r="4809" spans="23:23" ht="12" customHeight="1" x14ac:dyDescent="0.25"/>
    <row r="4810" spans="23:23" ht="12" customHeight="1" x14ac:dyDescent="0.25"/>
    <row r="4811" spans="23:23" ht="12" customHeight="1" x14ac:dyDescent="0.25">
      <c r="W4811" s="11"/>
    </row>
    <row r="4812" spans="23:23" ht="12" customHeight="1" x14ac:dyDescent="0.25"/>
    <row r="4813" spans="23:23" ht="12" customHeight="1" x14ac:dyDescent="0.25"/>
    <row r="4814" spans="23:23" ht="12" customHeight="1" x14ac:dyDescent="0.25"/>
    <row r="4815" spans="23:23" ht="12" customHeight="1" x14ac:dyDescent="0.25"/>
    <row r="4816" spans="23:23" ht="12" customHeight="1" x14ac:dyDescent="0.25"/>
    <row r="4817" ht="12" customHeight="1" x14ac:dyDescent="0.25"/>
    <row r="4818" ht="12" customHeight="1" x14ac:dyDescent="0.25"/>
    <row r="4819" ht="12" customHeight="1" x14ac:dyDescent="0.25"/>
    <row r="4820" ht="12" customHeight="1" x14ac:dyDescent="0.25"/>
    <row r="4821" ht="12" customHeight="1" x14ac:dyDescent="0.25"/>
    <row r="4822" ht="12" customHeight="1" x14ac:dyDescent="0.25"/>
    <row r="4823" ht="12" customHeight="1" x14ac:dyDescent="0.25"/>
    <row r="4824" ht="12" customHeight="1" x14ac:dyDescent="0.25"/>
    <row r="4825" ht="12" customHeight="1" x14ac:dyDescent="0.25"/>
    <row r="4826" ht="12" customHeight="1" x14ac:dyDescent="0.25"/>
    <row r="4827" ht="12" customHeight="1" x14ac:dyDescent="0.25"/>
    <row r="4828" ht="12" customHeight="1" x14ac:dyDescent="0.25"/>
    <row r="4829" ht="12" customHeight="1" x14ac:dyDescent="0.25"/>
    <row r="4830" ht="12" customHeight="1" x14ac:dyDescent="0.25"/>
    <row r="4831" ht="12" customHeight="1" x14ac:dyDescent="0.25"/>
    <row r="4832" ht="12" customHeight="1" x14ac:dyDescent="0.25"/>
    <row r="4833" ht="12" customHeight="1" x14ac:dyDescent="0.25"/>
    <row r="4834" ht="12" customHeight="1" x14ac:dyDescent="0.25"/>
    <row r="4835" ht="12" customHeight="1" x14ac:dyDescent="0.25"/>
    <row r="4836" ht="12" customHeight="1" x14ac:dyDescent="0.25"/>
    <row r="4837" ht="12" customHeight="1" x14ac:dyDescent="0.25"/>
    <row r="4838" ht="12" customHeight="1" x14ac:dyDescent="0.25"/>
    <row r="4839" ht="12" customHeight="1" x14ac:dyDescent="0.25"/>
    <row r="4840" ht="12" customHeight="1" x14ac:dyDescent="0.25"/>
    <row r="4841" ht="12" customHeight="1" x14ac:dyDescent="0.25"/>
    <row r="4842" ht="12" customHeight="1" x14ac:dyDescent="0.25"/>
    <row r="4843" ht="12" customHeight="1" x14ac:dyDescent="0.25"/>
    <row r="4844" ht="12" customHeight="1" x14ac:dyDescent="0.25"/>
    <row r="4845" ht="12" customHeight="1" x14ac:dyDescent="0.25"/>
    <row r="4846" ht="12" customHeight="1" x14ac:dyDescent="0.25"/>
    <row r="4847" ht="12" customHeight="1" x14ac:dyDescent="0.25"/>
    <row r="4848" ht="12" customHeight="1" x14ac:dyDescent="0.25"/>
    <row r="4849" spans="23:23" ht="12" customHeight="1" x14ac:dyDescent="0.25"/>
    <row r="4850" spans="23:23" ht="12" customHeight="1" x14ac:dyDescent="0.25"/>
    <row r="4851" spans="23:23" ht="12" customHeight="1" x14ac:dyDescent="0.25"/>
    <row r="4852" spans="23:23" ht="12" customHeight="1" x14ac:dyDescent="0.25"/>
    <row r="4853" spans="23:23" ht="12" customHeight="1" x14ac:dyDescent="0.25"/>
    <row r="4854" spans="23:23" ht="12" customHeight="1" x14ac:dyDescent="0.25">
      <c r="W4854" s="11"/>
    </row>
    <row r="4855" spans="23:23" ht="12" customHeight="1" x14ac:dyDescent="0.25"/>
    <row r="4856" spans="23:23" ht="12" customHeight="1" x14ac:dyDescent="0.25"/>
    <row r="4857" spans="23:23" ht="12" customHeight="1" x14ac:dyDescent="0.25"/>
    <row r="4858" spans="23:23" ht="12" customHeight="1" x14ac:dyDescent="0.25"/>
    <row r="4859" spans="23:23" ht="12" customHeight="1" x14ac:dyDescent="0.25">
      <c r="W4859" s="11"/>
    </row>
    <row r="4860" spans="23:23" ht="12" customHeight="1" x14ac:dyDescent="0.25"/>
    <row r="4861" spans="23:23" ht="12" customHeight="1" x14ac:dyDescent="0.25"/>
    <row r="4862" spans="23:23" ht="12" customHeight="1" x14ac:dyDescent="0.25"/>
    <row r="4863" spans="23:23" ht="12" customHeight="1" x14ac:dyDescent="0.25"/>
    <row r="4864" spans="23:23" ht="12" customHeight="1" x14ac:dyDescent="0.25"/>
    <row r="4865" spans="23:23" ht="12" customHeight="1" x14ac:dyDescent="0.25"/>
    <row r="4866" spans="23:23" ht="12" customHeight="1" x14ac:dyDescent="0.25"/>
    <row r="4867" spans="23:23" ht="12" customHeight="1" x14ac:dyDescent="0.25"/>
    <row r="4868" spans="23:23" ht="12" customHeight="1" x14ac:dyDescent="0.25"/>
    <row r="4869" spans="23:23" ht="12" customHeight="1" x14ac:dyDescent="0.25"/>
    <row r="4870" spans="23:23" ht="12" customHeight="1" x14ac:dyDescent="0.25"/>
    <row r="4871" spans="23:23" ht="12" customHeight="1" x14ac:dyDescent="0.25"/>
    <row r="4872" spans="23:23" ht="12" customHeight="1" x14ac:dyDescent="0.25"/>
    <row r="4873" spans="23:23" ht="12" customHeight="1" x14ac:dyDescent="0.25"/>
    <row r="4874" spans="23:23" ht="12" customHeight="1" x14ac:dyDescent="0.25"/>
    <row r="4875" spans="23:23" ht="12" customHeight="1" x14ac:dyDescent="0.25"/>
    <row r="4876" spans="23:23" ht="12" customHeight="1" x14ac:dyDescent="0.25">
      <c r="W4876" s="11"/>
    </row>
    <row r="4877" spans="23:23" ht="12" customHeight="1" x14ac:dyDescent="0.25"/>
    <row r="4878" spans="23:23" ht="12" customHeight="1" x14ac:dyDescent="0.25"/>
    <row r="4879" spans="23:23" ht="12" customHeight="1" x14ac:dyDescent="0.25"/>
    <row r="4880" spans="23:23" ht="12" customHeight="1" x14ac:dyDescent="0.25"/>
    <row r="4881" spans="23:23" ht="12" customHeight="1" x14ac:dyDescent="0.25"/>
    <row r="4882" spans="23:23" ht="12" customHeight="1" x14ac:dyDescent="0.25"/>
    <row r="4883" spans="23:23" ht="12" customHeight="1" x14ac:dyDescent="0.25">
      <c r="W4883" s="11"/>
    </row>
    <row r="4884" spans="23:23" ht="12" customHeight="1" x14ac:dyDescent="0.25"/>
    <row r="4885" spans="23:23" ht="12" customHeight="1" x14ac:dyDescent="0.25"/>
    <row r="4886" spans="23:23" ht="12" customHeight="1" x14ac:dyDescent="0.25"/>
    <row r="4887" spans="23:23" ht="12" customHeight="1" x14ac:dyDescent="0.25"/>
    <row r="4888" spans="23:23" ht="12" customHeight="1" x14ac:dyDescent="0.25">
      <c r="W4888" s="11"/>
    </row>
    <row r="4889" spans="23:23" ht="12" customHeight="1" x14ac:dyDescent="0.25"/>
    <row r="4890" spans="23:23" ht="12" customHeight="1" x14ac:dyDescent="0.25"/>
    <row r="4891" spans="23:23" ht="12" customHeight="1" x14ac:dyDescent="0.25"/>
    <row r="4892" spans="23:23" ht="12" customHeight="1" x14ac:dyDescent="0.25"/>
    <row r="4893" spans="23:23" ht="12" customHeight="1" x14ac:dyDescent="0.25"/>
    <row r="4894" spans="23:23" ht="12" customHeight="1" x14ac:dyDescent="0.25"/>
    <row r="4895" spans="23:23" ht="12" customHeight="1" x14ac:dyDescent="0.25"/>
    <row r="4896" spans="23:23" ht="12" customHeight="1" x14ac:dyDescent="0.25"/>
    <row r="4897" ht="12" customHeight="1" x14ac:dyDescent="0.25"/>
    <row r="4898" ht="12" customHeight="1" x14ac:dyDescent="0.25"/>
    <row r="4899" ht="12" customHeight="1" x14ac:dyDescent="0.25"/>
    <row r="4900" ht="12" customHeight="1" x14ac:dyDescent="0.25"/>
    <row r="4901" ht="12" customHeight="1" x14ac:dyDescent="0.25"/>
    <row r="4902" ht="12" customHeight="1" x14ac:dyDescent="0.25"/>
    <row r="4903" ht="12" customHeight="1" x14ac:dyDescent="0.25"/>
    <row r="4904" ht="12" customHeight="1" x14ac:dyDescent="0.25"/>
    <row r="4905" ht="12" customHeight="1" x14ac:dyDescent="0.25"/>
    <row r="4906" ht="12" customHeight="1" x14ac:dyDescent="0.25"/>
    <row r="4907" ht="12" customHeight="1" x14ac:dyDescent="0.25"/>
    <row r="4908" ht="12" customHeight="1" x14ac:dyDescent="0.25"/>
    <row r="4909" ht="12" customHeight="1" x14ac:dyDescent="0.25"/>
    <row r="4910" ht="12" customHeight="1" x14ac:dyDescent="0.25"/>
    <row r="4911" ht="12" customHeight="1" x14ac:dyDescent="0.25"/>
    <row r="4912" ht="12" customHeight="1" x14ac:dyDescent="0.25"/>
    <row r="4913" spans="23:23" ht="12" customHeight="1" x14ac:dyDescent="0.25"/>
    <row r="4914" spans="23:23" ht="12" customHeight="1" x14ac:dyDescent="0.25"/>
    <row r="4915" spans="23:23" ht="12" customHeight="1" x14ac:dyDescent="0.25">
      <c r="W4915" s="11"/>
    </row>
    <row r="4916" spans="23:23" ht="12" customHeight="1" x14ac:dyDescent="0.25"/>
    <row r="4917" spans="23:23" ht="12" customHeight="1" x14ac:dyDescent="0.25"/>
    <row r="4918" spans="23:23" ht="12" customHeight="1" x14ac:dyDescent="0.25"/>
    <row r="4919" spans="23:23" ht="12" customHeight="1" x14ac:dyDescent="0.25"/>
    <row r="4920" spans="23:23" ht="12" customHeight="1" x14ac:dyDescent="0.25">
      <c r="W4920" s="11"/>
    </row>
    <row r="4921" spans="23:23" ht="12" customHeight="1" x14ac:dyDescent="0.25">
      <c r="W4921" s="11"/>
    </row>
    <row r="4922" spans="23:23" ht="12" customHeight="1" x14ac:dyDescent="0.25"/>
    <row r="4923" spans="23:23" ht="12" customHeight="1" x14ac:dyDescent="0.25"/>
    <row r="4924" spans="23:23" ht="12" customHeight="1" x14ac:dyDescent="0.25"/>
    <row r="4925" spans="23:23" ht="12" customHeight="1" x14ac:dyDescent="0.25"/>
    <row r="4926" spans="23:23" ht="12" customHeight="1" x14ac:dyDescent="0.25"/>
    <row r="4927" spans="23:23" ht="12" customHeight="1" x14ac:dyDescent="0.25"/>
    <row r="4928" spans="23:23" ht="12" customHeight="1" x14ac:dyDescent="0.25"/>
    <row r="4929" ht="12" customHeight="1" x14ac:dyDescent="0.25"/>
    <row r="4930" ht="12" customHeight="1" x14ac:dyDescent="0.25"/>
    <row r="4931" ht="12" customHeight="1" x14ac:dyDescent="0.25"/>
    <row r="4932" ht="12" customHeight="1" x14ac:dyDescent="0.25"/>
    <row r="4933" ht="12" customHeight="1" x14ac:dyDescent="0.25"/>
    <row r="4934" ht="12" customHeight="1" x14ac:dyDescent="0.25"/>
    <row r="4935" ht="12" customHeight="1" x14ac:dyDescent="0.25"/>
    <row r="4936" ht="12" customHeight="1" x14ac:dyDescent="0.25"/>
    <row r="4937" ht="12" customHeight="1" x14ac:dyDescent="0.25"/>
    <row r="4938" ht="12" customHeight="1" x14ac:dyDescent="0.25"/>
    <row r="4939" ht="12" customHeight="1" x14ac:dyDescent="0.25"/>
    <row r="4940" ht="12" customHeight="1" x14ac:dyDescent="0.25"/>
    <row r="4941" ht="12" customHeight="1" x14ac:dyDescent="0.25"/>
    <row r="4942" ht="12" customHeight="1" x14ac:dyDescent="0.25"/>
    <row r="4943" ht="12" customHeight="1" x14ac:dyDescent="0.25"/>
    <row r="4944" ht="12" customHeight="1" x14ac:dyDescent="0.25"/>
    <row r="4945" spans="23:23" ht="12" customHeight="1" x14ac:dyDescent="0.25"/>
    <row r="4946" spans="23:23" ht="12" customHeight="1" x14ac:dyDescent="0.25"/>
    <row r="4947" spans="23:23" ht="12" customHeight="1" x14ac:dyDescent="0.25">
      <c r="W4947" s="11"/>
    </row>
    <row r="4948" spans="23:23" ht="12" customHeight="1" x14ac:dyDescent="0.25"/>
    <row r="4949" spans="23:23" ht="12" customHeight="1" x14ac:dyDescent="0.25"/>
    <row r="4950" spans="23:23" ht="12" customHeight="1" x14ac:dyDescent="0.25"/>
    <row r="4951" spans="23:23" ht="12" customHeight="1" x14ac:dyDescent="0.25"/>
    <row r="4952" spans="23:23" ht="12" customHeight="1" x14ac:dyDescent="0.25"/>
    <row r="4953" spans="23:23" ht="12" customHeight="1" x14ac:dyDescent="0.25"/>
    <row r="4954" spans="23:23" ht="12" customHeight="1" x14ac:dyDescent="0.25"/>
    <row r="4955" spans="23:23" ht="12" customHeight="1" x14ac:dyDescent="0.25"/>
    <row r="4956" spans="23:23" ht="12" customHeight="1" x14ac:dyDescent="0.25"/>
    <row r="4957" spans="23:23" ht="12" customHeight="1" x14ac:dyDescent="0.25"/>
    <row r="4958" spans="23:23" ht="12" customHeight="1" x14ac:dyDescent="0.25">
      <c r="W4958" s="11"/>
    </row>
    <row r="4959" spans="23:23" ht="12" customHeight="1" x14ac:dyDescent="0.25"/>
    <row r="4960" spans="23:23" ht="12" customHeight="1" x14ac:dyDescent="0.25"/>
    <row r="4961" spans="23:23" ht="12" customHeight="1" x14ac:dyDescent="0.25"/>
    <row r="4962" spans="23:23" ht="12" customHeight="1" x14ac:dyDescent="0.25"/>
    <row r="4963" spans="23:23" ht="12" customHeight="1" x14ac:dyDescent="0.25"/>
    <row r="4964" spans="23:23" ht="12" customHeight="1" x14ac:dyDescent="0.25"/>
    <row r="4965" spans="23:23" ht="12" customHeight="1" x14ac:dyDescent="0.25"/>
    <row r="4966" spans="23:23" ht="12" customHeight="1" x14ac:dyDescent="0.25"/>
    <row r="4967" spans="23:23" ht="12" customHeight="1" x14ac:dyDescent="0.25"/>
    <row r="4968" spans="23:23" ht="12" customHeight="1" x14ac:dyDescent="0.25"/>
    <row r="4969" spans="23:23" ht="12" customHeight="1" x14ac:dyDescent="0.25"/>
    <row r="4970" spans="23:23" ht="12" customHeight="1" x14ac:dyDescent="0.25"/>
    <row r="4971" spans="23:23" ht="12" customHeight="1" x14ac:dyDescent="0.25"/>
    <row r="4972" spans="23:23" ht="12" customHeight="1" x14ac:dyDescent="0.25">
      <c r="W4972" s="11"/>
    </row>
    <row r="4973" spans="23:23" ht="12" customHeight="1" x14ac:dyDescent="0.25"/>
    <row r="4974" spans="23:23" ht="12" customHeight="1" x14ac:dyDescent="0.25"/>
    <row r="4975" spans="23:23" ht="12" customHeight="1" x14ac:dyDescent="0.25"/>
    <row r="4976" spans="23:23" ht="12" customHeight="1" x14ac:dyDescent="0.25"/>
    <row r="4977" spans="23:23" ht="12" customHeight="1" x14ac:dyDescent="0.25"/>
    <row r="4978" spans="23:23" ht="12" customHeight="1" x14ac:dyDescent="0.25"/>
    <row r="4979" spans="23:23" ht="12" customHeight="1" x14ac:dyDescent="0.25"/>
    <row r="4980" spans="23:23" ht="12" customHeight="1" x14ac:dyDescent="0.25"/>
    <row r="4981" spans="23:23" ht="12" customHeight="1" x14ac:dyDescent="0.25"/>
    <row r="4982" spans="23:23" ht="12" customHeight="1" x14ac:dyDescent="0.25"/>
    <row r="4983" spans="23:23" ht="12" customHeight="1" x14ac:dyDescent="0.25"/>
    <row r="4984" spans="23:23" ht="12" customHeight="1" x14ac:dyDescent="0.25"/>
    <row r="4985" spans="23:23" ht="12" customHeight="1" x14ac:dyDescent="0.25"/>
    <row r="4986" spans="23:23" ht="12" customHeight="1" x14ac:dyDescent="0.25"/>
    <row r="4987" spans="23:23" ht="12" customHeight="1" x14ac:dyDescent="0.25"/>
    <row r="4988" spans="23:23" ht="12" customHeight="1" x14ac:dyDescent="0.25"/>
    <row r="4989" spans="23:23" ht="12" customHeight="1" x14ac:dyDescent="0.25"/>
    <row r="4990" spans="23:23" ht="12" customHeight="1" x14ac:dyDescent="0.25"/>
    <row r="4991" spans="23:23" ht="12" customHeight="1" x14ac:dyDescent="0.25"/>
    <row r="4992" spans="23:23" ht="12" customHeight="1" x14ac:dyDescent="0.25">
      <c r="W4992" s="11"/>
    </row>
    <row r="4993" ht="12" customHeight="1" x14ac:dyDescent="0.25"/>
    <row r="4994" ht="12" customHeight="1" x14ac:dyDescent="0.25"/>
    <row r="4995" ht="12" customHeight="1" x14ac:dyDescent="0.25"/>
    <row r="4996" ht="12" customHeight="1" x14ac:dyDescent="0.25"/>
    <row r="4997" ht="12" customHeight="1" x14ac:dyDescent="0.25"/>
    <row r="4998" ht="12" customHeight="1" x14ac:dyDescent="0.25"/>
    <row r="4999" ht="12" customHeight="1" x14ac:dyDescent="0.25"/>
    <row r="5000" ht="12" customHeight="1" x14ac:dyDescent="0.25"/>
    <row r="5001" ht="12" customHeight="1" x14ac:dyDescent="0.25"/>
    <row r="5002" ht="12" customHeight="1" x14ac:dyDescent="0.25"/>
    <row r="5003" ht="12" customHeight="1" x14ac:dyDescent="0.25"/>
    <row r="5004" ht="12" customHeight="1" x14ac:dyDescent="0.25"/>
    <row r="5005" ht="12" customHeight="1" x14ac:dyDescent="0.25"/>
    <row r="5006" ht="12" customHeight="1" x14ac:dyDescent="0.25"/>
    <row r="5007" ht="12" customHeight="1" x14ac:dyDescent="0.25"/>
    <row r="5008" ht="12" customHeight="1" x14ac:dyDescent="0.25"/>
    <row r="5009" spans="23:23" ht="12" customHeight="1" x14ac:dyDescent="0.25"/>
    <row r="5010" spans="23:23" ht="12" customHeight="1" x14ac:dyDescent="0.25"/>
    <row r="5011" spans="23:23" ht="12" customHeight="1" x14ac:dyDescent="0.25"/>
    <row r="5012" spans="23:23" ht="12" customHeight="1" x14ac:dyDescent="0.25"/>
    <row r="5013" spans="23:23" ht="12" customHeight="1" x14ac:dyDescent="0.25"/>
    <row r="5014" spans="23:23" ht="12" customHeight="1" x14ac:dyDescent="0.25">
      <c r="W5014" s="11"/>
    </row>
    <row r="5015" spans="23:23" ht="12" customHeight="1" x14ac:dyDescent="0.25">
      <c r="W5015" s="11"/>
    </row>
    <row r="5016" spans="23:23" ht="12" customHeight="1" x14ac:dyDescent="0.25"/>
    <row r="5017" spans="23:23" ht="12" customHeight="1" x14ac:dyDescent="0.25"/>
    <row r="5018" spans="23:23" ht="12" customHeight="1" x14ac:dyDescent="0.25"/>
    <row r="5019" spans="23:23" ht="12" customHeight="1" x14ac:dyDescent="0.25"/>
    <row r="5020" spans="23:23" ht="12" customHeight="1" x14ac:dyDescent="0.25"/>
    <row r="5021" spans="23:23" ht="12" customHeight="1" x14ac:dyDescent="0.25"/>
    <row r="5022" spans="23:23" ht="12" customHeight="1" x14ac:dyDescent="0.25"/>
    <row r="5023" spans="23:23" ht="12" customHeight="1" x14ac:dyDescent="0.25"/>
    <row r="5024" spans="23:23" ht="12" customHeight="1" x14ac:dyDescent="0.25">
      <c r="W5024" s="11"/>
    </row>
    <row r="5025" spans="23:23" ht="12" customHeight="1" x14ac:dyDescent="0.25"/>
    <row r="5026" spans="23:23" ht="12" customHeight="1" x14ac:dyDescent="0.25">
      <c r="W5026" s="11"/>
    </row>
    <row r="5027" spans="23:23" ht="12" customHeight="1" x14ac:dyDescent="0.25"/>
    <row r="5028" spans="23:23" ht="12" customHeight="1" x14ac:dyDescent="0.25"/>
    <row r="5029" spans="23:23" ht="12" customHeight="1" x14ac:dyDescent="0.25"/>
    <row r="5030" spans="23:23" ht="12" customHeight="1" x14ac:dyDescent="0.25"/>
    <row r="5031" spans="23:23" ht="12" customHeight="1" x14ac:dyDescent="0.25"/>
    <row r="5032" spans="23:23" ht="12" customHeight="1" x14ac:dyDescent="0.25"/>
    <row r="5033" spans="23:23" ht="12" customHeight="1" x14ac:dyDescent="0.25"/>
    <row r="5034" spans="23:23" ht="12" customHeight="1" x14ac:dyDescent="0.25"/>
    <row r="5035" spans="23:23" ht="12" customHeight="1" x14ac:dyDescent="0.25"/>
    <row r="5036" spans="23:23" ht="12" customHeight="1" x14ac:dyDescent="0.25"/>
    <row r="5037" spans="23:23" ht="12" customHeight="1" x14ac:dyDescent="0.25"/>
    <row r="5038" spans="23:23" ht="12" customHeight="1" x14ac:dyDescent="0.25"/>
    <row r="5039" spans="23:23" ht="12" customHeight="1" x14ac:dyDescent="0.25"/>
    <row r="5040" spans="23:23" ht="12" customHeight="1" x14ac:dyDescent="0.25"/>
    <row r="5041" spans="23:23" ht="12" customHeight="1" x14ac:dyDescent="0.25"/>
    <row r="5042" spans="23:23" ht="12" customHeight="1" x14ac:dyDescent="0.25"/>
    <row r="5043" spans="23:23" ht="12" customHeight="1" x14ac:dyDescent="0.25">
      <c r="W5043" s="11"/>
    </row>
    <row r="5044" spans="23:23" ht="12" customHeight="1" x14ac:dyDescent="0.25"/>
    <row r="5045" spans="23:23" ht="12" customHeight="1" x14ac:dyDescent="0.25"/>
    <row r="5046" spans="23:23" ht="12" customHeight="1" x14ac:dyDescent="0.25"/>
    <row r="5047" spans="23:23" ht="12" customHeight="1" x14ac:dyDescent="0.25"/>
    <row r="5048" spans="23:23" ht="12" customHeight="1" x14ac:dyDescent="0.25"/>
    <row r="5049" spans="23:23" ht="12" customHeight="1" x14ac:dyDescent="0.25"/>
    <row r="5050" spans="23:23" ht="12" customHeight="1" x14ac:dyDescent="0.25"/>
    <row r="5051" spans="23:23" ht="12" customHeight="1" x14ac:dyDescent="0.25"/>
    <row r="5052" spans="23:23" ht="12" customHeight="1" x14ac:dyDescent="0.25"/>
    <row r="5053" spans="23:23" ht="12" customHeight="1" x14ac:dyDescent="0.25"/>
    <row r="5054" spans="23:23" ht="12" customHeight="1" x14ac:dyDescent="0.25"/>
    <row r="5055" spans="23:23" ht="12" customHeight="1" x14ac:dyDescent="0.25"/>
    <row r="5056" spans="23:23" ht="12" customHeight="1" x14ac:dyDescent="0.25"/>
    <row r="5057" spans="23:23" ht="12" customHeight="1" x14ac:dyDescent="0.25"/>
    <row r="5058" spans="23:23" ht="12" customHeight="1" x14ac:dyDescent="0.25"/>
    <row r="5059" spans="23:23" ht="12" customHeight="1" x14ac:dyDescent="0.25"/>
    <row r="5060" spans="23:23" ht="12" customHeight="1" x14ac:dyDescent="0.25"/>
    <row r="5061" spans="23:23" ht="12" customHeight="1" x14ac:dyDescent="0.25"/>
    <row r="5062" spans="23:23" ht="12" customHeight="1" x14ac:dyDescent="0.25"/>
    <row r="5063" spans="23:23" ht="12" customHeight="1" x14ac:dyDescent="0.25"/>
    <row r="5064" spans="23:23" ht="12" customHeight="1" x14ac:dyDescent="0.25"/>
    <row r="5065" spans="23:23" ht="12" customHeight="1" x14ac:dyDescent="0.25"/>
    <row r="5066" spans="23:23" ht="12" customHeight="1" x14ac:dyDescent="0.25"/>
    <row r="5067" spans="23:23" ht="12" customHeight="1" x14ac:dyDescent="0.25"/>
    <row r="5068" spans="23:23" ht="12" customHeight="1" x14ac:dyDescent="0.25">
      <c r="W5068" s="11"/>
    </row>
    <row r="5069" spans="23:23" ht="12" customHeight="1" x14ac:dyDescent="0.25"/>
    <row r="5070" spans="23:23" ht="12" customHeight="1" x14ac:dyDescent="0.25"/>
    <row r="5071" spans="23:23" ht="12" customHeight="1" x14ac:dyDescent="0.25"/>
    <row r="5072" spans="23:23" ht="12" customHeight="1" x14ac:dyDescent="0.25"/>
    <row r="5073" spans="23:23" ht="12" customHeight="1" x14ac:dyDescent="0.25"/>
    <row r="5074" spans="23:23" ht="12" customHeight="1" x14ac:dyDescent="0.25"/>
    <row r="5075" spans="23:23" ht="12" customHeight="1" x14ac:dyDescent="0.25"/>
    <row r="5076" spans="23:23" ht="12" customHeight="1" x14ac:dyDescent="0.25"/>
    <row r="5077" spans="23:23" ht="12" customHeight="1" x14ac:dyDescent="0.25"/>
    <row r="5078" spans="23:23" ht="12" customHeight="1" x14ac:dyDescent="0.25"/>
    <row r="5079" spans="23:23" ht="12" customHeight="1" x14ac:dyDescent="0.25"/>
    <row r="5080" spans="23:23" ht="12" customHeight="1" x14ac:dyDescent="0.25"/>
    <row r="5081" spans="23:23" ht="12" customHeight="1" x14ac:dyDescent="0.25"/>
    <row r="5082" spans="23:23" ht="12" customHeight="1" x14ac:dyDescent="0.25"/>
    <row r="5083" spans="23:23" ht="12" customHeight="1" x14ac:dyDescent="0.25"/>
    <row r="5084" spans="23:23" ht="12" customHeight="1" x14ac:dyDescent="0.25">
      <c r="W5084" s="11"/>
    </row>
    <row r="5085" spans="23:23" ht="12" customHeight="1" x14ac:dyDescent="0.25"/>
    <row r="5086" spans="23:23" ht="12" customHeight="1" x14ac:dyDescent="0.25"/>
    <row r="5087" spans="23:23" ht="12" customHeight="1" x14ac:dyDescent="0.25"/>
    <row r="5088" spans="23:23" ht="12" customHeight="1" x14ac:dyDescent="0.25"/>
    <row r="5089" ht="12" customHeight="1" x14ac:dyDescent="0.25"/>
    <row r="5090" ht="12" customHeight="1" x14ac:dyDescent="0.25"/>
    <row r="5091" ht="12" customHeight="1" x14ac:dyDescent="0.25"/>
    <row r="5092" ht="12" customHeight="1" x14ac:dyDescent="0.25"/>
    <row r="5093" ht="12" customHeight="1" x14ac:dyDescent="0.25"/>
    <row r="5094" ht="12" customHeight="1" x14ac:dyDescent="0.25"/>
    <row r="5095" ht="12" customHeight="1" x14ac:dyDescent="0.25"/>
    <row r="5096" ht="12" customHeight="1" x14ac:dyDescent="0.25"/>
    <row r="5097" ht="12" customHeight="1" x14ac:dyDescent="0.25"/>
    <row r="5098" ht="12" customHeight="1" x14ac:dyDescent="0.25"/>
    <row r="5099" ht="12" customHeight="1" x14ac:dyDescent="0.25"/>
    <row r="5100" ht="12" customHeight="1" x14ac:dyDescent="0.25"/>
    <row r="5101" ht="12" customHeight="1" x14ac:dyDescent="0.25"/>
    <row r="5102" ht="12" customHeight="1" x14ac:dyDescent="0.25"/>
    <row r="5103" ht="12" customHeight="1" x14ac:dyDescent="0.25"/>
    <row r="5104" ht="12" customHeight="1" x14ac:dyDescent="0.25"/>
    <row r="5105" spans="23:23" ht="12" customHeight="1" x14ac:dyDescent="0.25"/>
    <row r="5106" spans="23:23" ht="12" customHeight="1" x14ac:dyDescent="0.25"/>
    <row r="5107" spans="23:23" ht="12" customHeight="1" x14ac:dyDescent="0.25"/>
    <row r="5108" spans="23:23" ht="12" customHeight="1" x14ac:dyDescent="0.25"/>
    <row r="5109" spans="23:23" ht="12" customHeight="1" x14ac:dyDescent="0.25"/>
    <row r="5110" spans="23:23" ht="12" customHeight="1" x14ac:dyDescent="0.25"/>
    <row r="5111" spans="23:23" ht="12" customHeight="1" x14ac:dyDescent="0.25"/>
    <row r="5112" spans="23:23" ht="12" customHeight="1" x14ac:dyDescent="0.25"/>
    <row r="5113" spans="23:23" ht="12" customHeight="1" x14ac:dyDescent="0.25"/>
    <row r="5114" spans="23:23" ht="12" customHeight="1" x14ac:dyDescent="0.25"/>
    <row r="5115" spans="23:23" ht="12" customHeight="1" x14ac:dyDescent="0.25"/>
    <row r="5116" spans="23:23" ht="12" customHeight="1" x14ac:dyDescent="0.25"/>
    <row r="5117" spans="23:23" ht="12" customHeight="1" x14ac:dyDescent="0.25"/>
    <row r="5118" spans="23:23" ht="12" customHeight="1" x14ac:dyDescent="0.25">
      <c r="W5118" s="11"/>
    </row>
    <row r="5119" spans="23:23" ht="12" customHeight="1" x14ac:dyDescent="0.25"/>
    <row r="5120" spans="23:23" ht="12" customHeight="1" x14ac:dyDescent="0.25"/>
    <row r="5121" spans="23:23" ht="12" customHeight="1" x14ac:dyDescent="0.25">
      <c r="W5121" s="11"/>
    </row>
    <row r="5122" spans="23:23" ht="12" customHeight="1" x14ac:dyDescent="0.25"/>
    <row r="5123" spans="23:23" ht="12" customHeight="1" x14ac:dyDescent="0.25"/>
    <row r="5124" spans="23:23" ht="12" customHeight="1" x14ac:dyDescent="0.25"/>
    <row r="5125" spans="23:23" ht="12" customHeight="1" x14ac:dyDescent="0.25"/>
    <row r="5126" spans="23:23" ht="12" customHeight="1" x14ac:dyDescent="0.25"/>
    <row r="5127" spans="23:23" ht="12" customHeight="1" x14ac:dyDescent="0.25"/>
    <row r="5128" spans="23:23" ht="12" customHeight="1" x14ac:dyDescent="0.25"/>
    <row r="5129" spans="23:23" ht="12" customHeight="1" x14ac:dyDescent="0.25"/>
    <row r="5130" spans="23:23" ht="12" customHeight="1" x14ac:dyDescent="0.25"/>
    <row r="5131" spans="23:23" ht="12" customHeight="1" x14ac:dyDescent="0.25"/>
    <row r="5132" spans="23:23" ht="12" customHeight="1" x14ac:dyDescent="0.25"/>
    <row r="5133" spans="23:23" ht="12" customHeight="1" x14ac:dyDescent="0.25"/>
    <row r="5134" spans="23:23" ht="12" customHeight="1" x14ac:dyDescent="0.25"/>
    <row r="5135" spans="23:23" ht="12" customHeight="1" x14ac:dyDescent="0.25"/>
    <row r="5136" spans="23:23" ht="12" customHeight="1" x14ac:dyDescent="0.25"/>
    <row r="5137" spans="23:23" ht="12" customHeight="1" x14ac:dyDescent="0.25"/>
    <row r="5138" spans="23:23" ht="12" customHeight="1" x14ac:dyDescent="0.25"/>
    <row r="5139" spans="23:23" ht="12" customHeight="1" x14ac:dyDescent="0.25"/>
    <row r="5140" spans="23:23" ht="12" customHeight="1" x14ac:dyDescent="0.25"/>
    <row r="5141" spans="23:23" ht="12" customHeight="1" x14ac:dyDescent="0.25"/>
    <row r="5142" spans="23:23" ht="12" customHeight="1" x14ac:dyDescent="0.25">
      <c r="W5142" s="11"/>
    </row>
    <row r="5143" spans="23:23" ht="12" customHeight="1" x14ac:dyDescent="0.25"/>
    <row r="5144" spans="23:23" ht="12" customHeight="1" x14ac:dyDescent="0.25"/>
    <row r="5145" spans="23:23" ht="12" customHeight="1" x14ac:dyDescent="0.25"/>
    <row r="5146" spans="23:23" ht="12" customHeight="1" x14ac:dyDescent="0.25"/>
    <row r="5147" spans="23:23" ht="12" customHeight="1" x14ac:dyDescent="0.25"/>
    <row r="5148" spans="23:23" ht="12" customHeight="1" x14ac:dyDescent="0.25"/>
    <row r="5149" spans="23:23" ht="12" customHeight="1" x14ac:dyDescent="0.25"/>
    <row r="5150" spans="23:23" ht="12" customHeight="1" x14ac:dyDescent="0.25"/>
    <row r="5151" spans="23:23" ht="12" customHeight="1" x14ac:dyDescent="0.25"/>
    <row r="5152" spans="23:23" ht="12" customHeight="1" x14ac:dyDescent="0.25"/>
    <row r="5153" ht="12" customHeight="1" x14ac:dyDescent="0.25"/>
    <row r="5154" ht="12" customHeight="1" x14ac:dyDescent="0.25"/>
    <row r="5155" ht="12" customHeight="1" x14ac:dyDescent="0.25"/>
    <row r="5156" ht="12" customHeight="1" x14ac:dyDescent="0.25"/>
    <row r="5157" ht="12" customHeight="1" x14ac:dyDescent="0.25"/>
    <row r="5158" ht="12" customHeight="1" x14ac:dyDescent="0.25"/>
    <row r="5159" ht="12" customHeight="1" x14ac:dyDescent="0.25"/>
    <row r="5160" ht="12" customHeight="1" x14ac:dyDescent="0.25"/>
    <row r="5161" ht="12" customHeight="1" x14ac:dyDescent="0.25"/>
    <row r="5162" ht="12" customHeight="1" x14ac:dyDescent="0.25"/>
    <row r="5163" ht="12" customHeight="1" x14ac:dyDescent="0.25"/>
    <row r="5164" ht="12" customHeight="1" x14ac:dyDescent="0.25"/>
    <row r="5165" ht="12" customHeight="1" x14ac:dyDescent="0.25"/>
    <row r="5166" ht="12" customHeight="1" x14ac:dyDescent="0.25"/>
    <row r="5167" ht="12" customHeight="1" x14ac:dyDescent="0.25"/>
    <row r="5168" ht="12" customHeight="1" x14ac:dyDescent="0.25"/>
    <row r="5169" spans="23:23" ht="12" customHeight="1" x14ac:dyDescent="0.25"/>
    <row r="5170" spans="23:23" ht="12" customHeight="1" x14ac:dyDescent="0.25"/>
    <row r="5171" spans="23:23" ht="12" customHeight="1" x14ac:dyDescent="0.25"/>
    <row r="5172" spans="23:23" ht="12" customHeight="1" x14ac:dyDescent="0.25"/>
    <row r="5173" spans="23:23" ht="12" customHeight="1" x14ac:dyDescent="0.25"/>
    <row r="5174" spans="23:23" ht="12" customHeight="1" x14ac:dyDescent="0.25"/>
    <row r="5175" spans="23:23" ht="12" customHeight="1" x14ac:dyDescent="0.25"/>
    <row r="5176" spans="23:23" ht="12" customHeight="1" x14ac:dyDescent="0.25"/>
    <row r="5177" spans="23:23" ht="12" customHeight="1" x14ac:dyDescent="0.25">
      <c r="W5177" s="11"/>
    </row>
    <row r="5178" spans="23:23" ht="12" customHeight="1" x14ac:dyDescent="0.25"/>
    <row r="5179" spans="23:23" ht="12" customHeight="1" x14ac:dyDescent="0.25"/>
    <row r="5180" spans="23:23" ht="12" customHeight="1" x14ac:dyDescent="0.25">
      <c r="W5180" s="11"/>
    </row>
    <row r="5181" spans="23:23" ht="12" customHeight="1" x14ac:dyDescent="0.25"/>
    <row r="5182" spans="23:23" ht="12" customHeight="1" x14ac:dyDescent="0.25"/>
    <row r="5183" spans="23:23" ht="12" customHeight="1" x14ac:dyDescent="0.25">
      <c r="W5183" s="11"/>
    </row>
    <row r="5184" spans="23:23" ht="12" customHeight="1" x14ac:dyDescent="0.25"/>
    <row r="5185" spans="23:23" ht="12" customHeight="1" x14ac:dyDescent="0.25"/>
    <row r="5186" spans="23:23" ht="12" customHeight="1" x14ac:dyDescent="0.25"/>
    <row r="5187" spans="23:23" ht="12" customHeight="1" x14ac:dyDescent="0.25"/>
    <row r="5188" spans="23:23" ht="12" customHeight="1" x14ac:dyDescent="0.25"/>
    <row r="5189" spans="23:23" ht="12" customHeight="1" x14ac:dyDescent="0.25">
      <c r="W5189" s="11"/>
    </row>
    <row r="5190" spans="23:23" ht="12" customHeight="1" x14ac:dyDescent="0.25"/>
    <row r="5191" spans="23:23" ht="12" customHeight="1" x14ac:dyDescent="0.25">
      <c r="W5191" s="11"/>
    </row>
    <row r="5192" spans="23:23" ht="12" customHeight="1" x14ac:dyDescent="0.25"/>
    <row r="5193" spans="23:23" ht="12" customHeight="1" x14ac:dyDescent="0.25"/>
    <row r="5194" spans="23:23" ht="12" customHeight="1" x14ac:dyDescent="0.25"/>
    <row r="5195" spans="23:23" ht="12" customHeight="1" x14ac:dyDescent="0.25"/>
    <row r="5196" spans="23:23" ht="12" customHeight="1" x14ac:dyDescent="0.25"/>
    <row r="5197" spans="23:23" ht="12" customHeight="1" x14ac:dyDescent="0.25"/>
    <row r="5198" spans="23:23" ht="12" customHeight="1" x14ac:dyDescent="0.25"/>
    <row r="5199" spans="23:23" ht="12" customHeight="1" x14ac:dyDescent="0.25"/>
    <row r="5200" spans="23:23" ht="12" customHeight="1" x14ac:dyDescent="0.25"/>
    <row r="5201" spans="23:23" ht="12" customHeight="1" x14ac:dyDescent="0.25"/>
    <row r="5202" spans="23:23" ht="12" customHeight="1" x14ac:dyDescent="0.25"/>
    <row r="5203" spans="23:23" ht="12" customHeight="1" x14ac:dyDescent="0.25"/>
    <row r="5204" spans="23:23" ht="12" customHeight="1" x14ac:dyDescent="0.25"/>
    <row r="5205" spans="23:23" ht="12" customHeight="1" x14ac:dyDescent="0.25"/>
    <row r="5206" spans="23:23" ht="12" customHeight="1" x14ac:dyDescent="0.25"/>
    <row r="5207" spans="23:23" ht="12" customHeight="1" x14ac:dyDescent="0.25"/>
    <row r="5208" spans="23:23" ht="12" customHeight="1" x14ac:dyDescent="0.25"/>
    <row r="5209" spans="23:23" ht="12" customHeight="1" x14ac:dyDescent="0.25"/>
    <row r="5210" spans="23:23" ht="12" customHeight="1" x14ac:dyDescent="0.25"/>
    <row r="5211" spans="23:23" ht="12" customHeight="1" x14ac:dyDescent="0.25"/>
    <row r="5212" spans="23:23" ht="12" customHeight="1" x14ac:dyDescent="0.25"/>
    <row r="5213" spans="23:23" ht="12" customHeight="1" x14ac:dyDescent="0.25"/>
    <row r="5214" spans="23:23" ht="12" customHeight="1" x14ac:dyDescent="0.25"/>
    <row r="5215" spans="23:23" ht="12" customHeight="1" x14ac:dyDescent="0.25"/>
    <row r="5216" spans="23:23" ht="12" customHeight="1" x14ac:dyDescent="0.25">
      <c r="W5216" s="11"/>
    </row>
    <row r="5217" spans="23:23" ht="12" customHeight="1" x14ac:dyDescent="0.25"/>
    <row r="5218" spans="23:23" ht="12" customHeight="1" x14ac:dyDescent="0.25"/>
    <row r="5219" spans="23:23" ht="12" customHeight="1" x14ac:dyDescent="0.25"/>
    <row r="5220" spans="23:23" ht="12" customHeight="1" x14ac:dyDescent="0.25"/>
    <row r="5221" spans="23:23" ht="12" customHeight="1" x14ac:dyDescent="0.25"/>
    <row r="5222" spans="23:23" ht="12" customHeight="1" x14ac:dyDescent="0.25">
      <c r="W5222" s="11"/>
    </row>
    <row r="5223" spans="23:23" ht="12" customHeight="1" x14ac:dyDescent="0.25">
      <c r="W5223" s="11"/>
    </row>
    <row r="5224" spans="23:23" ht="12" customHeight="1" x14ac:dyDescent="0.25"/>
    <row r="5225" spans="23:23" ht="12" customHeight="1" x14ac:dyDescent="0.25"/>
    <row r="5226" spans="23:23" ht="12" customHeight="1" x14ac:dyDescent="0.25"/>
    <row r="5227" spans="23:23" ht="12" customHeight="1" x14ac:dyDescent="0.25"/>
    <row r="5228" spans="23:23" ht="12" customHeight="1" x14ac:dyDescent="0.25"/>
    <row r="5229" spans="23:23" ht="12" customHeight="1" x14ac:dyDescent="0.25"/>
    <row r="5230" spans="23:23" ht="12" customHeight="1" x14ac:dyDescent="0.25">
      <c r="W5230" s="11"/>
    </row>
    <row r="5231" spans="23:23" ht="12" customHeight="1" x14ac:dyDescent="0.25"/>
    <row r="5232" spans="23:23" ht="12" customHeight="1" x14ac:dyDescent="0.25"/>
    <row r="5233" spans="23:23" ht="12" customHeight="1" x14ac:dyDescent="0.25"/>
    <row r="5234" spans="23:23" ht="12" customHeight="1" x14ac:dyDescent="0.25"/>
    <row r="5235" spans="23:23" ht="12" customHeight="1" x14ac:dyDescent="0.25"/>
    <row r="5236" spans="23:23" ht="12" customHeight="1" x14ac:dyDescent="0.25">
      <c r="W5236" s="11"/>
    </row>
    <row r="5237" spans="23:23" ht="12" customHeight="1" x14ac:dyDescent="0.25"/>
    <row r="5238" spans="23:23" ht="12" customHeight="1" x14ac:dyDescent="0.25"/>
    <row r="5239" spans="23:23" ht="12" customHeight="1" x14ac:dyDescent="0.25"/>
    <row r="5240" spans="23:23" ht="12" customHeight="1" x14ac:dyDescent="0.25">
      <c r="W5240" s="11"/>
    </row>
    <row r="5241" spans="23:23" ht="12" customHeight="1" x14ac:dyDescent="0.25"/>
    <row r="5242" spans="23:23" ht="12" customHeight="1" x14ac:dyDescent="0.25"/>
    <row r="5243" spans="23:23" ht="12" customHeight="1" x14ac:dyDescent="0.25"/>
    <row r="5244" spans="23:23" ht="12" customHeight="1" x14ac:dyDescent="0.25"/>
    <row r="5245" spans="23:23" ht="12" customHeight="1" x14ac:dyDescent="0.25"/>
    <row r="5246" spans="23:23" ht="12" customHeight="1" x14ac:dyDescent="0.25"/>
    <row r="5247" spans="23:23" ht="12" customHeight="1" x14ac:dyDescent="0.25"/>
    <row r="5248" spans="23:23" ht="12" customHeight="1" x14ac:dyDescent="0.25"/>
    <row r="5249" ht="12" customHeight="1" x14ac:dyDescent="0.25"/>
    <row r="5250" ht="12" customHeight="1" x14ac:dyDescent="0.25"/>
    <row r="5251" ht="12" customHeight="1" x14ac:dyDescent="0.25"/>
    <row r="5252" ht="12" customHeight="1" x14ac:dyDescent="0.25"/>
    <row r="5253" ht="12" customHeight="1" x14ac:dyDescent="0.25"/>
    <row r="5254" ht="12" customHeight="1" x14ac:dyDescent="0.25"/>
    <row r="5255" ht="12" customHeight="1" x14ac:dyDescent="0.25"/>
    <row r="5256" ht="12" customHeight="1" x14ac:dyDescent="0.25"/>
    <row r="5257" ht="12" customHeight="1" x14ac:dyDescent="0.25"/>
    <row r="5258" ht="12" customHeight="1" x14ac:dyDescent="0.25"/>
    <row r="5259" ht="12" customHeight="1" x14ac:dyDescent="0.25"/>
    <row r="5260" ht="12" customHeight="1" x14ac:dyDescent="0.25"/>
    <row r="5261" ht="12" customHeight="1" x14ac:dyDescent="0.25"/>
    <row r="5262" ht="12" customHeight="1" x14ac:dyDescent="0.25"/>
    <row r="5263" ht="12" customHeight="1" x14ac:dyDescent="0.25"/>
    <row r="5264" ht="12" customHeight="1" x14ac:dyDescent="0.25"/>
    <row r="5265" ht="12" customHeight="1" x14ac:dyDescent="0.25"/>
    <row r="5266" ht="12" customHeight="1" x14ac:dyDescent="0.25"/>
    <row r="5267" ht="12" customHeight="1" x14ac:dyDescent="0.25"/>
    <row r="5268" ht="12" customHeight="1" x14ac:dyDescent="0.25"/>
    <row r="5269" ht="12" customHeight="1" x14ac:dyDescent="0.25"/>
    <row r="5270" ht="12" customHeight="1" x14ac:dyDescent="0.25"/>
    <row r="5271" ht="12" customHeight="1" x14ac:dyDescent="0.25"/>
    <row r="5272" ht="12" customHeight="1" x14ac:dyDescent="0.25"/>
    <row r="5273" ht="12" customHeight="1" x14ac:dyDescent="0.25"/>
    <row r="5274" ht="12" customHeight="1" x14ac:dyDescent="0.25"/>
    <row r="5275" ht="12" customHeight="1" x14ac:dyDescent="0.25"/>
    <row r="5276" ht="12" customHeight="1" x14ac:dyDescent="0.25"/>
    <row r="5277" ht="12" customHeight="1" x14ac:dyDescent="0.25"/>
    <row r="5278" ht="12" customHeight="1" x14ac:dyDescent="0.25"/>
    <row r="5279" ht="12" customHeight="1" x14ac:dyDescent="0.25"/>
    <row r="5280" ht="12" customHeight="1" x14ac:dyDescent="0.25"/>
    <row r="5281" spans="23:23" ht="12" customHeight="1" x14ac:dyDescent="0.25"/>
    <row r="5282" spans="23:23" ht="12" customHeight="1" x14ac:dyDescent="0.25"/>
    <row r="5283" spans="23:23" ht="12" customHeight="1" x14ac:dyDescent="0.25"/>
    <row r="5284" spans="23:23" ht="12" customHeight="1" x14ac:dyDescent="0.25">
      <c r="W5284" s="11"/>
    </row>
    <row r="5285" spans="23:23" ht="12" customHeight="1" x14ac:dyDescent="0.25"/>
    <row r="5286" spans="23:23" ht="12" customHeight="1" x14ac:dyDescent="0.25"/>
    <row r="5287" spans="23:23" ht="12" customHeight="1" x14ac:dyDescent="0.25"/>
    <row r="5288" spans="23:23" ht="12" customHeight="1" x14ac:dyDescent="0.25"/>
    <row r="5289" spans="23:23" ht="12" customHeight="1" x14ac:dyDescent="0.25"/>
    <row r="5290" spans="23:23" ht="12" customHeight="1" x14ac:dyDescent="0.25"/>
    <row r="5291" spans="23:23" ht="12" customHeight="1" x14ac:dyDescent="0.25">
      <c r="W5291" s="11"/>
    </row>
    <row r="5292" spans="23:23" ht="12" customHeight="1" x14ac:dyDescent="0.25"/>
    <row r="5293" spans="23:23" ht="12" customHeight="1" x14ac:dyDescent="0.25"/>
    <row r="5294" spans="23:23" ht="12" customHeight="1" x14ac:dyDescent="0.25"/>
    <row r="5295" spans="23:23" ht="12" customHeight="1" x14ac:dyDescent="0.25"/>
    <row r="5296" spans="23:23" ht="12" customHeight="1" x14ac:dyDescent="0.25"/>
    <row r="5297" spans="23:23" ht="12" customHeight="1" x14ac:dyDescent="0.25">
      <c r="W5297" s="11"/>
    </row>
    <row r="5298" spans="23:23" ht="12" customHeight="1" x14ac:dyDescent="0.25"/>
    <row r="5299" spans="23:23" ht="12" customHeight="1" x14ac:dyDescent="0.25"/>
    <row r="5300" spans="23:23" ht="12" customHeight="1" x14ac:dyDescent="0.25"/>
    <row r="5301" spans="23:23" ht="12" customHeight="1" x14ac:dyDescent="0.25"/>
    <row r="5302" spans="23:23" ht="12" customHeight="1" x14ac:dyDescent="0.25"/>
    <row r="5303" spans="23:23" ht="12" customHeight="1" x14ac:dyDescent="0.25"/>
    <row r="5304" spans="23:23" ht="12" customHeight="1" x14ac:dyDescent="0.25">
      <c r="W5304" s="11"/>
    </row>
    <row r="5305" spans="23:23" ht="12" customHeight="1" x14ac:dyDescent="0.25"/>
    <row r="5306" spans="23:23" ht="12" customHeight="1" x14ac:dyDescent="0.25"/>
    <row r="5307" spans="23:23" ht="12" customHeight="1" x14ac:dyDescent="0.25"/>
    <row r="5308" spans="23:23" ht="12" customHeight="1" x14ac:dyDescent="0.25"/>
    <row r="5309" spans="23:23" ht="12" customHeight="1" x14ac:dyDescent="0.25"/>
    <row r="5310" spans="23:23" ht="12" customHeight="1" x14ac:dyDescent="0.25"/>
    <row r="5311" spans="23:23" ht="12" customHeight="1" x14ac:dyDescent="0.25"/>
    <row r="5312" spans="23:23" ht="12" customHeight="1" x14ac:dyDescent="0.25"/>
    <row r="5313" spans="23:23" ht="12" customHeight="1" x14ac:dyDescent="0.25"/>
    <row r="5314" spans="23:23" ht="12" customHeight="1" x14ac:dyDescent="0.25"/>
    <row r="5315" spans="23:23" ht="12" customHeight="1" x14ac:dyDescent="0.25"/>
    <row r="5316" spans="23:23" ht="12" customHeight="1" x14ac:dyDescent="0.25"/>
    <row r="5317" spans="23:23" ht="12" customHeight="1" x14ac:dyDescent="0.25"/>
    <row r="5318" spans="23:23" ht="12" customHeight="1" x14ac:dyDescent="0.25">
      <c r="W5318" s="11"/>
    </row>
    <row r="5319" spans="23:23" ht="12" customHeight="1" x14ac:dyDescent="0.25"/>
    <row r="5320" spans="23:23" ht="12" customHeight="1" x14ac:dyDescent="0.25"/>
    <row r="5321" spans="23:23" ht="12" customHeight="1" x14ac:dyDescent="0.25"/>
    <row r="5322" spans="23:23" ht="12" customHeight="1" x14ac:dyDescent="0.25"/>
    <row r="5323" spans="23:23" ht="12" customHeight="1" x14ac:dyDescent="0.25"/>
    <row r="5324" spans="23:23" ht="12" customHeight="1" x14ac:dyDescent="0.25"/>
    <row r="5325" spans="23:23" ht="12" customHeight="1" x14ac:dyDescent="0.25"/>
    <row r="5326" spans="23:23" ht="12" customHeight="1" x14ac:dyDescent="0.25"/>
    <row r="5327" spans="23:23" ht="12" customHeight="1" x14ac:dyDescent="0.25"/>
    <row r="5328" spans="23:23" ht="12" customHeight="1" x14ac:dyDescent="0.25"/>
    <row r="5329" spans="17:23" ht="12" customHeight="1" x14ac:dyDescent="0.25"/>
    <row r="5330" spans="17:23" ht="12" customHeight="1" x14ac:dyDescent="0.25">
      <c r="W5330" s="11"/>
    </row>
    <row r="5331" spans="17:23" ht="12" customHeight="1" x14ac:dyDescent="0.25"/>
    <row r="5332" spans="17:23" ht="12" customHeight="1" x14ac:dyDescent="0.25"/>
    <row r="5333" spans="17:23" ht="12" customHeight="1" x14ac:dyDescent="0.25"/>
    <row r="5334" spans="17:23" ht="12" customHeight="1" x14ac:dyDescent="0.25"/>
    <row r="5335" spans="17:23" ht="12" customHeight="1" x14ac:dyDescent="0.25"/>
    <row r="5336" spans="17:23" ht="12" customHeight="1" x14ac:dyDescent="0.25"/>
    <row r="5337" spans="17:23" ht="12" customHeight="1" x14ac:dyDescent="0.25"/>
    <row r="5338" spans="17:23" ht="12" customHeight="1" x14ac:dyDescent="0.25"/>
    <row r="5339" spans="17:23" ht="12" customHeight="1" x14ac:dyDescent="0.25"/>
    <row r="5340" spans="17:23" ht="12" customHeight="1" x14ac:dyDescent="0.25"/>
    <row r="5341" spans="17:23" ht="12" customHeight="1" x14ac:dyDescent="0.25"/>
    <row r="5342" spans="17:23" ht="12" customHeight="1" x14ac:dyDescent="0.25"/>
    <row r="5343" spans="17:23" ht="12" customHeight="1" x14ac:dyDescent="0.25">
      <c r="W5343" s="11"/>
    </row>
    <row r="5344" spans="17:23" ht="12" customHeight="1" x14ac:dyDescent="0.25">
      <c r="Q5344" s="11"/>
      <c r="W5344" s="11"/>
    </row>
    <row r="5345" ht="12" customHeight="1" x14ac:dyDescent="0.25"/>
    <row r="5346" ht="12" customHeight="1" x14ac:dyDescent="0.25"/>
    <row r="5347" ht="12" customHeight="1" x14ac:dyDescent="0.25"/>
    <row r="5348" ht="12" customHeight="1" x14ac:dyDescent="0.25"/>
    <row r="5349" ht="12" customHeight="1" x14ac:dyDescent="0.25"/>
    <row r="5350" ht="12" customHeight="1" x14ac:dyDescent="0.25"/>
    <row r="5351" ht="12" customHeight="1" x14ac:dyDescent="0.25"/>
    <row r="5352" ht="12" customHeight="1" x14ac:dyDescent="0.25"/>
    <row r="5353" ht="12" customHeight="1" x14ac:dyDescent="0.25"/>
    <row r="5354" ht="12" customHeight="1" x14ac:dyDescent="0.25"/>
    <row r="5355" ht="12" customHeight="1" x14ac:dyDescent="0.25"/>
    <row r="5356" ht="12" customHeight="1" x14ac:dyDescent="0.25"/>
    <row r="5357" ht="12" customHeight="1" x14ac:dyDescent="0.25"/>
    <row r="5358" ht="12" customHeight="1" x14ac:dyDescent="0.25"/>
    <row r="5359" ht="12" customHeight="1" x14ac:dyDescent="0.25"/>
    <row r="5360" ht="12" customHeight="1" x14ac:dyDescent="0.25"/>
    <row r="5361" spans="23:23" ht="12" customHeight="1" x14ac:dyDescent="0.25"/>
    <row r="5362" spans="23:23" ht="12" customHeight="1" x14ac:dyDescent="0.25"/>
    <row r="5363" spans="23:23" ht="12" customHeight="1" x14ac:dyDescent="0.25"/>
    <row r="5364" spans="23:23" ht="12" customHeight="1" x14ac:dyDescent="0.25"/>
    <row r="5365" spans="23:23" ht="12" customHeight="1" x14ac:dyDescent="0.25"/>
    <row r="5366" spans="23:23" ht="12" customHeight="1" x14ac:dyDescent="0.25"/>
    <row r="5367" spans="23:23" ht="12" customHeight="1" x14ac:dyDescent="0.25"/>
    <row r="5368" spans="23:23" ht="12" customHeight="1" x14ac:dyDescent="0.25">
      <c r="W5368" s="11"/>
    </row>
    <row r="5369" spans="23:23" ht="12" customHeight="1" x14ac:dyDescent="0.25"/>
    <row r="5370" spans="23:23" ht="12" customHeight="1" x14ac:dyDescent="0.25"/>
    <row r="5371" spans="23:23" ht="12" customHeight="1" x14ac:dyDescent="0.25"/>
    <row r="5372" spans="23:23" ht="12" customHeight="1" x14ac:dyDescent="0.25"/>
    <row r="5373" spans="23:23" ht="12" customHeight="1" x14ac:dyDescent="0.25">
      <c r="W5373" s="11"/>
    </row>
    <row r="5374" spans="23:23" ht="12" customHeight="1" x14ac:dyDescent="0.25"/>
    <row r="5375" spans="23:23" ht="12" customHeight="1" x14ac:dyDescent="0.25">
      <c r="W5375" s="11"/>
    </row>
    <row r="5376" spans="23:23" ht="12" customHeight="1" x14ac:dyDescent="0.25"/>
    <row r="5377" ht="12" customHeight="1" x14ac:dyDescent="0.25"/>
    <row r="5378" ht="12" customHeight="1" x14ac:dyDescent="0.25"/>
    <row r="5379" ht="12" customHeight="1" x14ac:dyDescent="0.25"/>
    <row r="5380" ht="12" customHeight="1" x14ac:dyDescent="0.25"/>
    <row r="5381" ht="12" customHeight="1" x14ac:dyDescent="0.25"/>
    <row r="5382" ht="12" customHeight="1" x14ac:dyDescent="0.25"/>
    <row r="5383" ht="12" customHeight="1" x14ac:dyDescent="0.25"/>
    <row r="5384" ht="12" customHeight="1" x14ac:dyDescent="0.25"/>
    <row r="5385" ht="12" customHeight="1" x14ac:dyDescent="0.25"/>
    <row r="5386" ht="12" customHeight="1" x14ac:dyDescent="0.25"/>
    <row r="5387" ht="12" customHeight="1" x14ac:dyDescent="0.25"/>
    <row r="5388" ht="12" customHeight="1" x14ac:dyDescent="0.25"/>
    <row r="5389" ht="12" customHeight="1" x14ac:dyDescent="0.25"/>
    <row r="5390" ht="12" customHeight="1" x14ac:dyDescent="0.25"/>
    <row r="5391" ht="12" customHeight="1" x14ac:dyDescent="0.25"/>
    <row r="5392" ht="12" customHeight="1" x14ac:dyDescent="0.25"/>
    <row r="5393" spans="23:23" ht="12" customHeight="1" x14ac:dyDescent="0.25"/>
    <row r="5394" spans="23:23" ht="12" customHeight="1" x14ac:dyDescent="0.25"/>
    <row r="5395" spans="23:23" ht="12" customHeight="1" x14ac:dyDescent="0.25"/>
    <row r="5396" spans="23:23" ht="12" customHeight="1" x14ac:dyDescent="0.25">
      <c r="W5396" s="11"/>
    </row>
    <row r="5397" spans="23:23" ht="12" customHeight="1" x14ac:dyDescent="0.25"/>
    <row r="5398" spans="23:23" ht="12" customHeight="1" x14ac:dyDescent="0.25"/>
    <row r="5399" spans="23:23" ht="12" customHeight="1" x14ac:dyDescent="0.25"/>
    <row r="5400" spans="23:23" ht="12" customHeight="1" x14ac:dyDescent="0.25"/>
    <row r="5401" spans="23:23" ht="12" customHeight="1" x14ac:dyDescent="0.25"/>
    <row r="5402" spans="23:23" ht="12" customHeight="1" x14ac:dyDescent="0.25"/>
    <row r="5403" spans="23:23" ht="12" customHeight="1" x14ac:dyDescent="0.25"/>
    <row r="5404" spans="23:23" ht="12" customHeight="1" x14ac:dyDescent="0.25"/>
    <row r="5405" spans="23:23" ht="12" customHeight="1" x14ac:dyDescent="0.25"/>
    <row r="5406" spans="23:23" ht="12" customHeight="1" x14ac:dyDescent="0.25"/>
    <row r="5407" spans="23:23" ht="12" customHeight="1" x14ac:dyDescent="0.25"/>
    <row r="5408" spans="23:23" ht="12" customHeight="1" x14ac:dyDescent="0.25">
      <c r="W5408" s="11"/>
    </row>
    <row r="5409" spans="23:23" ht="12" customHeight="1" x14ac:dyDescent="0.25"/>
    <row r="5410" spans="23:23" ht="12" customHeight="1" x14ac:dyDescent="0.25"/>
    <row r="5411" spans="23:23" ht="12" customHeight="1" x14ac:dyDescent="0.25"/>
    <row r="5412" spans="23:23" ht="12" customHeight="1" x14ac:dyDescent="0.25"/>
    <row r="5413" spans="23:23" ht="12" customHeight="1" x14ac:dyDescent="0.25"/>
    <row r="5414" spans="23:23" ht="12" customHeight="1" x14ac:dyDescent="0.25"/>
    <row r="5415" spans="23:23" ht="12" customHeight="1" x14ac:dyDescent="0.25"/>
    <row r="5416" spans="23:23" ht="12" customHeight="1" x14ac:dyDescent="0.25"/>
    <row r="5417" spans="23:23" ht="12" customHeight="1" x14ac:dyDescent="0.25"/>
    <row r="5418" spans="23:23" ht="12" customHeight="1" x14ac:dyDescent="0.25"/>
    <row r="5419" spans="23:23" ht="12" customHeight="1" x14ac:dyDescent="0.25"/>
    <row r="5420" spans="23:23" ht="12" customHeight="1" x14ac:dyDescent="0.25"/>
    <row r="5421" spans="23:23" ht="12" customHeight="1" x14ac:dyDescent="0.25"/>
    <row r="5422" spans="23:23" ht="12" customHeight="1" x14ac:dyDescent="0.25"/>
    <row r="5423" spans="23:23" ht="12" customHeight="1" x14ac:dyDescent="0.25">
      <c r="W5423" s="11"/>
    </row>
    <row r="5424" spans="23:23" ht="12" customHeight="1" x14ac:dyDescent="0.25"/>
    <row r="5425" ht="12" customHeight="1" x14ac:dyDescent="0.25"/>
    <row r="5426" ht="12" customHeight="1" x14ac:dyDescent="0.25"/>
    <row r="5427" ht="12" customHeight="1" x14ac:dyDescent="0.25"/>
    <row r="5428" ht="12" customHeight="1" x14ac:dyDescent="0.25"/>
    <row r="5429" ht="12" customHeight="1" x14ac:dyDescent="0.25"/>
    <row r="5430" ht="12" customHeight="1" x14ac:dyDescent="0.25"/>
    <row r="5431" ht="12" customHeight="1" x14ac:dyDescent="0.25"/>
    <row r="5432" ht="12" customHeight="1" x14ac:dyDescent="0.25"/>
    <row r="5433" ht="12" customHeight="1" x14ac:dyDescent="0.25"/>
    <row r="5434" ht="12" customHeight="1" x14ac:dyDescent="0.25"/>
    <row r="5435" ht="12" customHeight="1" x14ac:dyDescent="0.25"/>
    <row r="5436" ht="12" customHeight="1" x14ac:dyDescent="0.25"/>
    <row r="5437" ht="12" customHeight="1" x14ac:dyDescent="0.25"/>
    <row r="5438" ht="12" customHeight="1" x14ac:dyDescent="0.25"/>
    <row r="5439" ht="12" customHeight="1" x14ac:dyDescent="0.25"/>
    <row r="5440" ht="12" customHeight="1" x14ac:dyDescent="0.25"/>
    <row r="5441" ht="12" customHeight="1" x14ac:dyDescent="0.25"/>
    <row r="5442" ht="12" customHeight="1" x14ac:dyDescent="0.25"/>
    <row r="5443" ht="12" customHeight="1" x14ac:dyDescent="0.25"/>
    <row r="5444" ht="12" customHeight="1" x14ac:dyDescent="0.25"/>
    <row r="5445" ht="12" customHeight="1" x14ac:dyDescent="0.25"/>
    <row r="5446" ht="12" customHeight="1" x14ac:dyDescent="0.25"/>
    <row r="5447" ht="12" customHeight="1" x14ac:dyDescent="0.25"/>
    <row r="5448" ht="12" customHeight="1" x14ac:dyDescent="0.25"/>
    <row r="5449" ht="12" customHeight="1" x14ac:dyDescent="0.25"/>
    <row r="5450" ht="12" customHeight="1" x14ac:dyDescent="0.25"/>
    <row r="5451" ht="12" customHeight="1" x14ac:dyDescent="0.25"/>
    <row r="5452" ht="12" customHeight="1" x14ac:dyDescent="0.25"/>
    <row r="5453" ht="12" customHeight="1" x14ac:dyDescent="0.25"/>
    <row r="5454" ht="12" customHeight="1" x14ac:dyDescent="0.25"/>
    <row r="5455" ht="12" customHeight="1" x14ac:dyDescent="0.25"/>
    <row r="5456" ht="12" customHeight="1" x14ac:dyDescent="0.25"/>
    <row r="5457" ht="12" customHeight="1" x14ac:dyDescent="0.25"/>
    <row r="5458" ht="12" customHeight="1" x14ac:dyDescent="0.25"/>
    <row r="5459" ht="12" customHeight="1" x14ac:dyDescent="0.25"/>
    <row r="5460" ht="12" customHeight="1" x14ac:dyDescent="0.25"/>
    <row r="5461" ht="12" customHeight="1" x14ac:dyDescent="0.25"/>
    <row r="5462" ht="12" customHeight="1" x14ac:dyDescent="0.25"/>
    <row r="5463" ht="12" customHeight="1" x14ac:dyDescent="0.25"/>
    <row r="5464" ht="12" customHeight="1" x14ac:dyDescent="0.25"/>
    <row r="5465" ht="12" customHeight="1" x14ac:dyDescent="0.25"/>
    <row r="5466" ht="12" customHeight="1" x14ac:dyDescent="0.25"/>
    <row r="5467" ht="12" customHeight="1" x14ac:dyDescent="0.25"/>
    <row r="5468" ht="12" customHeight="1" x14ac:dyDescent="0.25"/>
    <row r="5469" ht="12" customHeight="1" x14ac:dyDescent="0.25"/>
    <row r="5470" ht="12" customHeight="1" x14ac:dyDescent="0.25"/>
    <row r="5471" ht="12" customHeight="1" x14ac:dyDescent="0.25"/>
    <row r="5472" ht="12" customHeight="1" x14ac:dyDescent="0.25"/>
    <row r="5473" ht="12" customHeight="1" x14ac:dyDescent="0.25"/>
    <row r="5474" ht="12" customHeight="1" x14ac:dyDescent="0.25"/>
    <row r="5475" ht="12" customHeight="1" x14ac:dyDescent="0.25"/>
    <row r="5476" ht="12" customHeight="1" x14ac:dyDescent="0.25"/>
    <row r="5477" ht="12" customHeight="1" x14ac:dyDescent="0.25"/>
    <row r="5478" ht="12" customHeight="1" x14ac:dyDescent="0.25"/>
    <row r="5479" ht="12" customHeight="1" x14ac:dyDescent="0.25"/>
    <row r="5480" ht="12" customHeight="1" x14ac:dyDescent="0.25"/>
    <row r="5481" ht="12" customHeight="1" x14ac:dyDescent="0.25"/>
    <row r="5482" ht="12" customHeight="1" x14ac:dyDescent="0.25"/>
    <row r="5483" ht="12" customHeight="1" x14ac:dyDescent="0.25"/>
    <row r="5484" ht="12" customHeight="1" x14ac:dyDescent="0.25"/>
    <row r="5485" ht="12" customHeight="1" x14ac:dyDescent="0.25"/>
    <row r="5486" ht="12" customHeight="1" x14ac:dyDescent="0.25"/>
    <row r="5487" ht="12" customHeight="1" x14ac:dyDescent="0.25"/>
    <row r="5488" ht="12" customHeight="1" x14ac:dyDescent="0.25"/>
    <row r="5489" spans="23:23" ht="12" customHeight="1" x14ac:dyDescent="0.25"/>
    <row r="5490" spans="23:23" ht="12" customHeight="1" x14ac:dyDescent="0.25"/>
    <row r="5491" spans="23:23" ht="12" customHeight="1" x14ac:dyDescent="0.25"/>
    <row r="5492" spans="23:23" ht="12" customHeight="1" x14ac:dyDescent="0.25"/>
    <row r="5493" spans="23:23" ht="12" customHeight="1" x14ac:dyDescent="0.25"/>
    <row r="5494" spans="23:23" ht="12" customHeight="1" x14ac:dyDescent="0.25"/>
    <row r="5495" spans="23:23" ht="12" customHeight="1" x14ac:dyDescent="0.25">
      <c r="W5495" s="11"/>
    </row>
    <row r="5496" spans="23:23" ht="12" customHeight="1" x14ac:dyDescent="0.25"/>
    <row r="5497" spans="23:23" ht="12" customHeight="1" x14ac:dyDescent="0.25"/>
    <row r="5498" spans="23:23" ht="12" customHeight="1" x14ac:dyDescent="0.25"/>
    <row r="5499" spans="23:23" ht="12" customHeight="1" x14ac:dyDescent="0.25">
      <c r="W5499" s="11"/>
    </row>
    <row r="5500" spans="23:23" ht="12" customHeight="1" x14ac:dyDescent="0.25"/>
    <row r="5501" spans="23:23" ht="12" customHeight="1" x14ac:dyDescent="0.25"/>
    <row r="5502" spans="23:23" ht="12" customHeight="1" x14ac:dyDescent="0.25"/>
    <row r="5503" spans="23:23" ht="12" customHeight="1" x14ac:dyDescent="0.25"/>
    <row r="5504" spans="23:23" ht="12" customHeight="1" x14ac:dyDescent="0.25"/>
    <row r="5505" spans="23:23" ht="12" customHeight="1" x14ac:dyDescent="0.25"/>
    <row r="5506" spans="23:23" ht="12" customHeight="1" x14ac:dyDescent="0.25"/>
    <row r="5507" spans="23:23" ht="12" customHeight="1" x14ac:dyDescent="0.25"/>
    <row r="5508" spans="23:23" ht="12" customHeight="1" x14ac:dyDescent="0.25"/>
    <row r="5509" spans="23:23" ht="12" customHeight="1" x14ac:dyDescent="0.25">
      <c r="W5509" s="11"/>
    </row>
    <row r="5510" spans="23:23" ht="12" customHeight="1" x14ac:dyDescent="0.25"/>
    <row r="5511" spans="23:23" ht="12" customHeight="1" x14ac:dyDescent="0.25"/>
    <row r="5512" spans="23:23" ht="12" customHeight="1" x14ac:dyDescent="0.25"/>
    <row r="5513" spans="23:23" ht="12" customHeight="1" x14ac:dyDescent="0.25"/>
    <row r="5514" spans="23:23" ht="12" customHeight="1" x14ac:dyDescent="0.25"/>
    <row r="5515" spans="23:23" ht="12" customHeight="1" x14ac:dyDescent="0.25">
      <c r="W5515" s="11"/>
    </row>
    <row r="5516" spans="23:23" ht="12" customHeight="1" x14ac:dyDescent="0.25"/>
    <row r="5517" spans="23:23" ht="12" customHeight="1" x14ac:dyDescent="0.25">
      <c r="W5517" s="11"/>
    </row>
    <row r="5518" spans="23:23" ht="12" customHeight="1" x14ac:dyDescent="0.25">
      <c r="W5518" s="11"/>
    </row>
    <row r="5519" spans="23:23" ht="12" customHeight="1" x14ac:dyDescent="0.25"/>
    <row r="5520" spans="23:23" ht="12" customHeight="1" x14ac:dyDescent="0.25"/>
    <row r="5521" spans="23:23" ht="12" customHeight="1" x14ac:dyDescent="0.25"/>
    <row r="5522" spans="23:23" ht="12" customHeight="1" x14ac:dyDescent="0.25"/>
    <row r="5523" spans="23:23" ht="12" customHeight="1" x14ac:dyDescent="0.25"/>
    <row r="5524" spans="23:23" ht="12" customHeight="1" x14ac:dyDescent="0.25">
      <c r="W5524" s="11"/>
    </row>
    <row r="5525" spans="23:23" ht="12" customHeight="1" x14ac:dyDescent="0.25"/>
    <row r="5526" spans="23:23" ht="12" customHeight="1" x14ac:dyDescent="0.25"/>
    <row r="5527" spans="23:23" ht="12" customHeight="1" x14ac:dyDescent="0.25"/>
    <row r="5528" spans="23:23" ht="12" customHeight="1" x14ac:dyDescent="0.25"/>
    <row r="5529" spans="23:23" ht="12" customHeight="1" x14ac:dyDescent="0.25"/>
    <row r="5530" spans="23:23" ht="12" customHeight="1" x14ac:dyDescent="0.25">
      <c r="W5530" s="11"/>
    </row>
    <row r="5531" spans="23:23" ht="12" customHeight="1" x14ac:dyDescent="0.25">
      <c r="W5531" s="11"/>
    </row>
    <row r="5532" spans="23:23" ht="12" customHeight="1" x14ac:dyDescent="0.25"/>
    <row r="5533" spans="23:23" ht="12" customHeight="1" x14ac:dyDescent="0.25"/>
    <row r="5534" spans="23:23" ht="12" customHeight="1" x14ac:dyDescent="0.25"/>
    <row r="5535" spans="23:23" ht="12" customHeight="1" x14ac:dyDescent="0.25"/>
    <row r="5536" spans="23:23" ht="12" customHeight="1" x14ac:dyDescent="0.25"/>
    <row r="5537" ht="12" customHeight="1" x14ac:dyDescent="0.25"/>
    <row r="5538" ht="12" customHeight="1" x14ac:dyDescent="0.25"/>
    <row r="5539" ht="12" customHeight="1" x14ac:dyDescent="0.25"/>
    <row r="5540" ht="12" customHeight="1" x14ac:dyDescent="0.25"/>
    <row r="5541" ht="12" customHeight="1" x14ac:dyDescent="0.25"/>
    <row r="5542" ht="12" customHeight="1" x14ac:dyDescent="0.25"/>
    <row r="5543" ht="12" customHeight="1" x14ac:dyDescent="0.25"/>
    <row r="5544" ht="12" customHeight="1" x14ac:dyDescent="0.25"/>
    <row r="5545" ht="12" customHeight="1" x14ac:dyDescent="0.25"/>
    <row r="5546" ht="12" customHeight="1" x14ac:dyDescent="0.25"/>
    <row r="5547" ht="12" customHeight="1" x14ac:dyDescent="0.25"/>
    <row r="5548" ht="12" customHeight="1" x14ac:dyDescent="0.25"/>
    <row r="5549" ht="12" customHeight="1" x14ac:dyDescent="0.25"/>
    <row r="5550" ht="12" customHeight="1" x14ac:dyDescent="0.25"/>
    <row r="5551" ht="12" customHeight="1" x14ac:dyDescent="0.25"/>
    <row r="5552" ht="12" customHeight="1" x14ac:dyDescent="0.25"/>
    <row r="5553" spans="23:23" ht="12" customHeight="1" x14ac:dyDescent="0.25"/>
    <row r="5554" spans="23:23" ht="12" customHeight="1" x14ac:dyDescent="0.25"/>
    <row r="5555" spans="23:23" ht="12" customHeight="1" x14ac:dyDescent="0.25"/>
    <row r="5556" spans="23:23" ht="12" customHeight="1" x14ac:dyDescent="0.25"/>
    <row r="5557" spans="23:23" ht="12" customHeight="1" x14ac:dyDescent="0.25"/>
    <row r="5558" spans="23:23" ht="12" customHeight="1" x14ac:dyDescent="0.25"/>
    <row r="5559" spans="23:23" ht="12" customHeight="1" x14ac:dyDescent="0.25"/>
    <row r="5560" spans="23:23" ht="12" customHeight="1" x14ac:dyDescent="0.25"/>
    <row r="5561" spans="23:23" ht="12" customHeight="1" x14ac:dyDescent="0.25">
      <c r="W5561" s="11"/>
    </row>
    <row r="5562" spans="23:23" ht="12" customHeight="1" x14ac:dyDescent="0.25">
      <c r="W5562" s="11"/>
    </row>
    <row r="5563" spans="23:23" ht="12" customHeight="1" x14ac:dyDescent="0.25"/>
    <row r="5564" spans="23:23" ht="12" customHeight="1" x14ac:dyDescent="0.25"/>
    <row r="5565" spans="23:23" ht="12" customHeight="1" x14ac:dyDescent="0.25"/>
    <row r="5566" spans="23:23" ht="12" customHeight="1" x14ac:dyDescent="0.25"/>
    <row r="5567" spans="23:23" ht="12" customHeight="1" x14ac:dyDescent="0.25"/>
    <row r="5568" spans="23:23" ht="12" customHeight="1" x14ac:dyDescent="0.25"/>
    <row r="5569" ht="12" customHeight="1" x14ac:dyDescent="0.25"/>
    <row r="5570" ht="12" customHeight="1" x14ac:dyDescent="0.25"/>
    <row r="5571" ht="12" customHeight="1" x14ac:dyDescent="0.25"/>
    <row r="5572" ht="12" customHeight="1" x14ac:dyDescent="0.25"/>
    <row r="5573" ht="12" customHeight="1" x14ac:dyDescent="0.25"/>
    <row r="5574" ht="12" customHeight="1" x14ac:dyDescent="0.25"/>
    <row r="5575" ht="12" customHeight="1" x14ac:dyDescent="0.25"/>
    <row r="5576" ht="12" customHeight="1" x14ac:dyDescent="0.25"/>
    <row r="5577" ht="12" customHeight="1" x14ac:dyDescent="0.25"/>
    <row r="5578" ht="12" customHeight="1" x14ac:dyDescent="0.25"/>
    <row r="5579" ht="12" customHeight="1" x14ac:dyDescent="0.25"/>
    <row r="5580" ht="12" customHeight="1" x14ac:dyDescent="0.25"/>
    <row r="5581" ht="12" customHeight="1" x14ac:dyDescent="0.25"/>
    <row r="5582" ht="12" customHeight="1" x14ac:dyDescent="0.25"/>
    <row r="5583" ht="12" customHeight="1" x14ac:dyDescent="0.25"/>
    <row r="5584" ht="12" customHeight="1" x14ac:dyDescent="0.25"/>
    <row r="5585" spans="23:23" ht="12" customHeight="1" x14ac:dyDescent="0.25"/>
    <row r="5586" spans="23:23" ht="12" customHeight="1" x14ac:dyDescent="0.25"/>
    <row r="5587" spans="23:23" ht="12" customHeight="1" x14ac:dyDescent="0.25"/>
    <row r="5588" spans="23:23" ht="12" customHeight="1" x14ac:dyDescent="0.25"/>
    <row r="5589" spans="23:23" ht="12" customHeight="1" x14ac:dyDescent="0.25">
      <c r="W5589" s="11"/>
    </row>
    <row r="5590" spans="23:23" ht="12" customHeight="1" x14ac:dyDescent="0.25"/>
    <row r="5591" spans="23:23" ht="12" customHeight="1" x14ac:dyDescent="0.25"/>
    <row r="5592" spans="23:23" ht="12" customHeight="1" x14ac:dyDescent="0.25"/>
    <row r="5593" spans="23:23" ht="12" customHeight="1" x14ac:dyDescent="0.25">
      <c r="W5593" s="11"/>
    </row>
    <row r="5594" spans="23:23" ht="12" customHeight="1" x14ac:dyDescent="0.25">
      <c r="W5594" s="11"/>
    </row>
    <row r="5595" spans="23:23" ht="12" customHeight="1" x14ac:dyDescent="0.25"/>
    <row r="5596" spans="23:23" ht="12" customHeight="1" x14ac:dyDescent="0.25"/>
    <row r="5597" spans="23:23" ht="12" customHeight="1" x14ac:dyDescent="0.25"/>
    <row r="5598" spans="23:23" ht="12" customHeight="1" x14ac:dyDescent="0.25"/>
    <row r="5599" spans="23:23" ht="12" customHeight="1" x14ac:dyDescent="0.25"/>
    <row r="5600" spans="23:23" ht="12" customHeight="1" x14ac:dyDescent="0.25"/>
    <row r="5601" spans="23:23" ht="12" customHeight="1" x14ac:dyDescent="0.25"/>
    <row r="5602" spans="23:23" ht="12" customHeight="1" x14ac:dyDescent="0.25"/>
    <row r="5603" spans="23:23" ht="12" customHeight="1" x14ac:dyDescent="0.25"/>
    <row r="5604" spans="23:23" ht="12" customHeight="1" x14ac:dyDescent="0.25"/>
    <row r="5605" spans="23:23" ht="12" customHeight="1" x14ac:dyDescent="0.25"/>
    <row r="5606" spans="23:23" ht="12" customHeight="1" x14ac:dyDescent="0.25"/>
    <row r="5607" spans="23:23" ht="12" customHeight="1" x14ac:dyDescent="0.25"/>
    <row r="5608" spans="23:23" ht="12" customHeight="1" x14ac:dyDescent="0.25">
      <c r="W5608" s="11"/>
    </row>
    <row r="5609" spans="23:23" ht="12" customHeight="1" x14ac:dyDescent="0.25"/>
    <row r="5610" spans="23:23" ht="12" customHeight="1" x14ac:dyDescent="0.25">
      <c r="W5610" s="11"/>
    </row>
    <row r="5611" spans="23:23" ht="12" customHeight="1" x14ac:dyDescent="0.25"/>
    <row r="5612" spans="23:23" ht="12" customHeight="1" x14ac:dyDescent="0.25"/>
    <row r="5613" spans="23:23" ht="12" customHeight="1" x14ac:dyDescent="0.25"/>
    <row r="5614" spans="23:23" ht="12" customHeight="1" x14ac:dyDescent="0.25"/>
    <row r="5615" spans="23:23" ht="12" customHeight="1" x14ac:dyDescent="0.25"/>
    <row r="5616" spans="23:23" ht="12" customHeight="1" x14ac:dyDescent="0.25"/>
    <row r="5617" spans="23:23" ht="12" customHeight="1" x14ac:dyDescent="0.25"/>
    <row r="5618" spans="23:23" ht="12" customHeight="1" x14ac:dyDescent="0.25"/>
    <row r="5619" spans="23:23" ht="12" customHeight="1" x14ac:dyDescent="0.25"/>
    <row r="5620" spans="23:23" ht="12" customHeight="1" x14ac:dyDescent="0.25"/>
    <row r="5621" spans="23:23" ht="12" customHeight="1" x14ac:dyDescent="0.25"/>
    <row r="5622" spans="23:23" ht="12" customHeight="1" x14ac:dyDescent="0.25"/>
    <row r="5623" spans="23:23" ht="12" customHeight="1" x14ac:dyDescent="0.25"/>
    <row r="5624" spans="23:23" ht="12" customHeight="1" x14ac:dyDescent="0.25"/>
    <row r="5625" spans="23:23" ht="12" customHeight="1" x14ac:dyDescent="0.25"/>
    <row r="5626" spans="23:23" ht="12" customHeight="1" x14ac:dyDescent="0.25"/>
    <row r="5627" spans="23:23" ht="12" customHeight="1" x14ac:dyDescent="0.25"/>
    <row r="5628" spans="23:23" ht="12" customHeight="1" x14ac:dyDescent="0.25">
      <c r="W5628" s="11"/>
    </row>
    <row r="5629" spans="23:23" ht="12" customHeight="1" x14ac:dyDescent="0.25"/>
    <row r="5630" spans="23:23" ht="12" customHeight="1" x14ac:dyDescent="0.25">
      <c r="W5630" s="11"/>
    </row>
    <row r="5631" spans="23:23" ht="12" customHeight="1" x14ac:dyDescent="0.25"/>
    <row r="5632" spans="23:23" ht="12" customHeight="1" x14ac:dyDescent="0.25"/>
    <row r="5633" ht="12" customHeight="1" x14ac:dyDescent="0.25"/>
    <row r="5634" ht="12" customHeight="1" x14ac:dyDescent="0.25"/>
    <row r="5635" ht="12" customHeight="1" x14ac:dyDescent="0.25"/>
    <row r="5636" ht="12" customHeight="1" x14ac:dyDescent="0.25"/>
    <row r="5637" ht="12" customHeight="1" x14ac:dyDescent="0.25"/>
    <row r="5638" ht="12" customHeight="1" x14ac:dyDescent="0.25"/>
    <row r="5639" ht="12" customHeight="1" x14ac:dyDescent="0.25"/>
    <row r="5640" ht="12" customHeight="1" x14ac:dyDescent="0.25"/>
    <row r="5641" ht="12" customHeight="1" x14ac:dyDescent="0.25"/>
    <row r="5642" ht="12" customHeight="1" x14ac:dyDescent="0.25"/>
    <row r="5643" ht="12" customHeight="1" x14ac:dyDescent="0.25"/>
    <row r="5644" ht="12" customHeight="1" x14ac:dyDescent="0.25"/>
    <row r="5645" ht="12" customHeight="1" x14ac:dyDescent="0.25"/>
    <row r="5646" ht="12" customHeight="1" x14ac:dyDescent="0.25"/>
    <row r="5647" ht="12" customHeight="1" x14ac:dyDescent="0.25"/>
    <row r="5648" ht="12" customHeight="1" x14ac:dyDescent="0.25"/>
    <row r="5649" spans="23:23" ht="12" customHeight="1" x14ac:dyDescent="0.25"/>
    <row r="5650" spans="23:23" ht="12" customHeight="1" x14ac:dyDescent="0.25"/>
    <row r="5651" spans="23:23" ht="12" customHeight="1" x14ac:dyDescent="0.25">
      <c r="W5651" s="11"/>
    </row>
    <row r="5652" spans="23:23" ht="12" customHeight="1" x14ac:dyDescent="0.25">
      <c r="W5652" s="11"/>
    </row>
    <row r="5653" spans="23:23" ht="12" customHeight="1" x14ac:dyDescent="0.25"/>
    <row r="5654" spans="23:23" ht="12" customHeight="1" x14ac:dyDescent="0.25"/>
    <row r="5655" spans="23:23" ht="12" customHeight="1" x14ac:dyDescent="0.25"/>
    <row r="5656" spans="23:23" ht="12" customHeight="1" x14ac:dyDescent="0.25"/>
    <row r="5657" spans="23:23" ht="12" customHeight="1" x14ac:dyDescent="0.25">
      <c r="W5657" s="11"/>
    </row>
    <row r="5658" spans="23:23" ht="12" customHeight="1" x14ac:dyDescent="0.25"/>
    <row r="5659" spans="23:23" ht="12" customHeight="1" x14ac:dyDescent="0.25"/>
    <row r="5660" spans="23:23" ht="12" customHeight="1" x14ac:dyDescent="0.25"/>
    <row r="5661" spans="23:23" ht="12" customHeight="1" x14ac:dyDescent="0.25"/>
    <row r="5662" spans="23:23" ht="12" customHeight="1" x14ac:dyDescent="0.25"/>
    <row r="5663" spans="23:23" ht="12" customHeight="1" x14ac:dyDescent="0.25"/>
    <row r="5664" spans="23:23" ht="12" customHeight="1" x14ac:dyDescent="0.25"/>
    <row r="5665" ht="12" customHeight="1" x14ac:dyDescent="0.25"/>
    <row r="5666" ht="12" customHeight="1" x14ac:dyDescent="0.25"/>
    <row r="5667" ht="12" customHeight="1" x14ac:dyDescent="0.25"/>
    <row r="5668" ht="12" customHeight="1" x14ac:dyDescent="0.25"/>
    <row r="5669" ht="12" customHeight="1" x14ac:dyDescent="0.25"/>
    <row r="5670" ht="12" customHeight="1" x14ac:dyDescent="0.25"/>
    <row r="5671" ht="12" customHeight="1" x14ac:dyDescent="0.25"/>
    <row r="5672" ht="12" customHeight="1" x14ac:dyDescent="0.25"/>
    <row r="5673" ht="12" customHeight="1" x14ac:dyDescent="0.25"/>
    <row r="5674" ht="12" customHeight="1" x14ac:dyDescent="0.25"/>
    <row r="5675" ht="12" customHeight="1" x14ac:dyDescent="0.25"/>
    <row r="5676" ht="12" customHeight="1" x14ac:dyDescent="0.25"/>
    <row r="5677" ht="12" customHeight="1" x14ac:dyDescent="0.25"/>
    <row r="5678" ht="13.5" customHeight="1" x14ac:dyDescent="0.25"/>
    <row r="5679" ht="13.5" customHeight="1" x14ac:dyDescent="0.25"/>
    <row r="5680" ht="13.5" customHeight="1" x14ac:dyDescent="0.25"/>
    <row r="5681" spans="23:23" ht="13.5" customHeight="1" x14ac:dyDescent="0.25"/>
    <row r="5682" spans="23:23" ht="13.5" customHeight="1" x14ac:dyDescent="0.25"/>
    <row r="5683" spans="23:23" ht="13.5" customHeight="1" x14ac:dyDescent="0.25"/>
    <row r="5684" spans="23:23" ht="13.5" customHeight="1" x14ac:dyDescent="0.25"/>
    <row r="5685" spans="23:23" ht="13.5" customHeight="1" x14ac:dyDescent="0.25"/>
    <row r="5686" spans="23:23" ht="13.5" customHeight="1" x14ac:dyDescent="0.25"/>
    <row r="5687" spans="23:23" ht="13.5" customHeight="1" x14ac:dyDescent="0.25"/>
    <row r="5688" spans="23:23" ht="13.5" customHeight="1" x14ac:dyDescent="0.25"/>
    <row r="5689" spans="23:23" ht="13.5" customHeight="1" x14ac:dyDescent="0.25"/>
    <row r="5690" spans="23:23" ht="13.5" customHeight="1" x14ac:dyDescent="0.25"/>
    <row r="5691" spans="23:23" ht="13.5" customHeight="1" x14ac:dyDescent="0.25"/>
    <row r="5692" spans="23:23" ht="13.5" customHeight="1" x14ac:dyDescent="0.25"/>
    <row r="5693" spans="23:23" ht="13.5" customHeight="1" x14ac:dyDescent="0.25"/>
    <row r="5694" spans="23:23" ht="13.5" customHeight="1" x14ac:dyDescent="0.25">
      <c r="W5694" s="11"/>
    </row>
    <row r="5695" spans="23:23" ht="13.5" customHeight="1" x14ac:dyDescent="0.25"/>
    <row r="5696" spans="23:23" ht="13.5" customHeight="1" x14ac:dyDescent="0.25"/>
    <row r="5697" spans="23:23" ht="13.5" customHeight="1" x14ac:dyDescent="0.25">
      <c r="W5697" s="11"/>
    </row>
    <row r="5698" spans="23:23" ht="13.5" customHeight="1" x14ac:dyDescent="0.25">
      <c r="W5698" s="11"/>
    </row>
    <row r="5699" spans="23:23" ht="13.5" customHeight="1" x14ac:dyDescent="0.25"/>
    <row r="5700" spans="23:23" ht="13.5" customHeight="1" x14ac:dyDescent="0.25"/>
    <row r="5701" spans="23:23" ht="13.5" customHeight="1" x14ac:dyDescent="0.25"/>
    <row r="5702" spans="23:23" ht="13.5" customHeight="1" x14ac:dyDescent="0.25"/>
    <row r="5703" spans="23:23" ht="13.5" customHeight="1" x14ac:dyDescent="0.25"/>
    <row r="5704" spans="23:23" ht="13.5" customHeight="1" x14ac:dyDescent="0.25"/>
    <row r="5705" spans="23:23" ht="13.5" customHeight="1" x14ac:dyDescent="0.25"/>
    <row r="5706" spans="23:23" ht="13.5" customHeight="1" x14ac:dyDescent="0.25"/>
    <row r="5707" spans="23:23" ht="13.5" customHeight="1" x14ac:dyDescent="0.25"/>
    <row r="5708" spans="23:23" ht="13.5" customHeight="1" x14ac:dyDescent="0.25"/>
    <row r="5709" spans="23:23" ht="13.5" customHeight="1" x14ac:dyDescent="0.25"/>
    <row r="5710" spans="23:23" ht="13.5" customHeight="1" x14ac:dyDescent="0.25"/>
    <row r="5711" spans="23:23" ht="13.5" customHeight="1" x14ac:dyDescent="0.25"/>
    <row r="5712" spans="23:23" ht="13.5" customHeight="1" x14ac:dyDescent="0.25"/>
    <row r="5713" spans="23:23" ht="13.5" customHeight="1" x14ac:dyDescent="0.25"/>
    <row r="5714" spans="23:23" ht="13.5" customHeight="1" x14ac:dyDescent="0.25">
      <c r="W5714" s="11"/>
    </row>
    <row r="5715" spans="23:23" ht="13.5" customHeight="1" x14ac:dyDescent="0.25"/>
    <row r="5716" spans="23:23" ht="13.5" customHeight="1" x14ac:dyDescent="0.25"/>
    <row r="5717" spans="23:23" ht="13.5" customHeight="1" x14ac:dyDescent="0.25"/>
    <row r="5718" spans="23:23" ht="13.5" customHeight="1" x14ac:dyDescent="0.25"/>
    <row r="5719" spans="23:23" ht="13.5" customHeight="1" x14ac:dyDescent="0.25"/>
    <row r="5720" spans="23:23" ht="13.5" customHeight="1" x14ac:dyDescent="0.25"/>
    <row r="5721" spans="23:23" ht="13.5" customHeight="1" x14ac:dyDescent="0.25"/>
    <row r="5722" spans="23:23" ht="13.5" customHeight="1" x14ac:dyDescent="0.25"/>
    <row r="5723" spans="23:23" ht="13.5" customHeight="1" x14ac:dyDescent="0.25"/>
    <row r="5724" spans="23:23" ht="13.5" customHeight="1" x14ac:dyDescent="0.25"/>
    <row r="5725" spans="23:23" ht="13.5" customHeight="1" x14ac:dyDescent="0.25"/>
    <row r="5726" spans="23:23" ht="13.5" customHeight="1" x14ac:dyDescent="0.25"/>
    <row r="5727" spans="23:23" ht="13.5" customHeight="1" x14ac:dyDescent="0.25">
      <c r="W5727" s="11"/>
    </row>
    <row r="5728" spans="23:23" ht="13.5" customHeight="1" x14ac:dyDescent="0.25"/>
    <row r="5729" spans="23:23" ht="13.5" customHeight="1" x14ac:dyDescent="0.25"/>
    <row r="5730" spans="23:23" ht="13.5" customHeight="1" x14ac:dyDescent="0.25"/>
    <row r="5731" spans="23:23" ht="13.5" customHeight="1" x14ac:dyDescent="0.25"/>
    <row r="5732" spans="23:23" ht="13.5" customHeight="1" x14ac:dyDescent="0.25"/>
    <row r="5733" spans="23:23" ht="13.5" customHeight="1" x14ac:dyDescent="0.25">
      <c r="W5733" s="11"/>
    </row>
    <row r="5734" spans="23:23" ht="13.5" customHeight="1" x14ac:dyDescent="0.25"/>
    <row r="5735" spans="23:23" ht="13.5" customHeight="1" x14ac:dyDescent="0.25"/>
    <row r="5736" spans="23:23" ht="13.5" customHeight="1" x14ac:dyDescent="0.25"/>
    <row r="5737" spans="23:23" ht="13.5" customHeight="1" x14ac:dyDescent="0.25"/>
    <row r="5738" spans="23:23" ht="13.5" customHeight="1" x14ac:dyDescent="0.25"/>
    <row r="5739" spans="23:23" ht="13.5" customHeight="1" x14ac:dyDescent="0.25"/>
    <row r="5740" spans="23:23" ht="13.5" customHeight="1" x14ac:dyDescent="0.25"/>
    <row r="5741" spans="23:23" ht="13.5" customHeight="1" x14ac:dyDescent="0.25"/>
    <row r="5742" spans="23:23" ht="13.5" customHeight="1" x14ac:dyDescent="0.25"/>
    <row r="5743" spans="23:23" ht="13.5" customHeight="1" x14ac:dyDescent="0.25"/>
    <row r="5744" spans="23:23" ht="13.5" customHeight="1" x14ac:dyDescent="0.25"/>
    <row r="5745" spans="23:23" ht="13.5" customHeight="1" x14ac:dyDescent="0.25"/>
    <row r="5746" spans="23:23" ht="13.5" customHeight="1" x14ac:dyDescent="0.25"/>
    <row r="5747" spans="23:23" ht="13.5" customHeight="1" x14ac:dyDescent="0.25"/>
    <row r="5748" spans="23:23" ht="13.5" customHeight="1" x14ac:dyDescent="0.25"/>
    <row r="5749" spans="23:23" ht="13.5" customHeight="1" x14ac:dyDescent="0.25"/>
    <row r="5750" spans="23:23" ht="13.5" customHeight="1" x14ac:dyDescent="0.25"/>
    <row r="5751" spans="23:23" ht="13.5" customHeight="1" x14ac:dyDescent="0.25">
      <c r="W5751" s="11"/>
    </row>
    <row r="5752" spans="23:23" ht="13.5" customHeight="1" x14ac:dyDescent="0.25">
      <c r="W5752" s="11"/>
    </row>
    <row r="5753" spans="23:23" ht="13.5" customHeight="1" x14ac:dyDescent="0.25"/>
    <row r="5754" spans="23:23" ht="13.5" customHeight="1" x14ac:dyDescent="0.25"/>
    <row r="5755" spans="23:23" ht="13.5" customHeight="1" x14ac:dyDescent="0.25"/>
    <row r="5756" spans="23:23" ht="13.5" customHeight="1" x14ac:dyDescent="0.25">
      <c r="W5756" s="11"/>
    </row>
    <row r="5757" spans="23:23" ht="13.5" customHeight="1" x14ac:dyDescent="0.25"/>
    <row r="5758" spans="23:23" ht="13.5" customHeight="1" x14ac:dyDescent="0.25"/>
    <row r="5759" spans="23:23" ht="13.5" customHeight="1" x14ac:dyDescent="0.25"/>
    <row r="5760" spans="23:23" ht="13.5" customHeight="1" x14ac:dyDescent="0.25"/>
    <row r="5761" spans="23:23" ht="13.5" customHeight="1" x14ac:dyDescent="0.25"/>
    <row r="5762" spans="23:23" ht="13.5" customHeight="1" x14ac:dyDescent="0.25"/>
    <row r="5763" spans="23:23" ht="13.5" customHeight="1" x14ac:dyDescent="0.25"/>
    <row r="5764" spans="23:23" ht="13.5" customHeight="1" x14ac:dyDescent="0.25"/>
    <row r="5765" spans="23:23" ht="13.5" customHeight="1" x14ac:dyDescent="0.25"/>
    <row r="5766" spans="23:23" ht="13.5" customHeight="1" x14ac:dyDescent="0.25"/>
    <row r="5767" spans="23:23" ht="13.5" customHeight="1" x14ac:dyDescent="0.25"/>
    <row r="5768" spans="23:23" ht="13.5" customHeight="1" x14ac:dyDescent="0.25"/>
    <row r="5769" spans="23:23" ht="13.5" customHeight="1" x14ac:dyDescent="0.25"/>
    <row r="5770" spans="23:23" ht="13.5" customHeight="1" x14ac:dyDescent="0.25">
      <c r="W5770" s="11"/>
    </row>
    <row r="5771" spans="23:23" ht="13.5" customHeight="1" x14ac:dyDescent="0.25">
      <c r="W5771" s="11"/>
    </row>
    <row r="5772" spans="23:23" ht="13.5" customHeight="1" x14ac:dyDescent="0.25"/>
    <row r="5773" spans="23:23" ht="13.5" customHeight="1" x14ac:dyDescent="0.25"/>
    <row r="5774" spans="23:23" ht="13.5" customHeight="1" x14ac:dyDescent="0.25"/>
    <row r="5775" spans="23:23" ht="13.5" customHeight="1" x14ac:dyDescent="0.25">
      <c r="W5775" s="11"/>
    </row>
    <row r="5776" spans="23:23" ht="13.5" customHeight="1" x14ac:dyDescent="0.25"/>
    <row r="5777" spans="23:23" ht="13.5" customHeight="1" x14ac:dyDescent="0.25"/>
    <row r="5778" spans="23:23" ht="13.5" customHeight="1" x14ac:dyDescent="0.25"/>
    <row r="5779" spans="23:23" ht="13.5" customHeight="1" x14ac:dyDescent="0.25"/>
    <row r="5780" spans="23:23" ht="13.5" customHeight="1" x14ac:dyDescent="0.25"/>
    <row r="5781" spans="23:23" ht="13.5" customHeight="1" x14ac:dyDescent="0.25"/>
    <row r="5782" spans="23:23" ht="13.5" customHeight="1" x14ac:dyDescent="0.25"/>
    <row r="5783" spans="23:23" ht="13.5" customHeight="1" x14ac:dyDescent="0.25"/>
    <row r="5784" spans="23:23" ht="13.5" customHeight="1" x14ac:dyDescent="0.25"/>
    <row r="5785" spans="23:23" ht="13.5" customHeight="1" x14ac:dyDescent="0.25"/>
    <row r="5786" spans="23:23" ht="13.5" customHeight="1" x14ac:dyDescent="0.25"/>
    <row r="5787" spans="23:23" ht="13.5" customHeight="1" x14ac:dyDescent="0.25"/>
    <row r="5788" spans="23:23" ht="13.5" customHeight="1" x14ac:dyDescent="0.25">
      <c r="W5788" s="11"/>
    </row>
    <row r="5789" spans="23:23" ht="13.5" customHeight="1" x14ac:dyDescent="0.25"/>
    <row r="5790" spans="23:23" ht="13.5" customHeight="1" x14ac:dyDescent="0.25"/>
    <row r="5791" spans="23:23" ht="13.5" customHeight="1" x14ac:dyDescent="0.25"/>
    <row r="5792" spans="23:23" ht="13.5" customHeight="1" x14ac:dyDescent="0.25"/>
    <row r="5793" spans="23:23" ht="13.5" customHeight="1" x14ac:dyDescent="0.25"/>
    <row r="5794" spans="23:23" ht="13.5" customHeight="1" x14ac:dyDescent="0.25"/>
    <row r="5795" spans="23:23" ht="13.5" customHeight="1" x14ac:dyDescent="0.25">
      <c r="W5795" s="11"/>
    </row>
    <row r="5796" spans="23:23" ht="13.5" customHeight="1" x14ac:dyDescent="0.25"/>
    <row r="5797" spans="23:23" ht="13.5" customHeight="1" x14ac:dyDescent="0.25"/>
    <row r="5798" spans="23:23" ht="13.5" customHeight="1" x14ac:dyDescent="0.25"/>
    <row r="5799" spans="23:23" ht="13.5" customHeight="1" x14ac:dyDescent="0.25"/>
    <row r="5800" spans="23:23" ht="13.5" customHeight="1" x14ac:dyDescent="0.25"/>
    <row r="5801" spans="23:23" ht="13.5" customHeight="1" x14ac:dyDescent="0.25"/>
    <row r="5802" spans="23:23" ht="13.5" customHeight="1" x14ac:dyDescent="0.25"/>
    <row r="5803" spans="23:23" ht="13.5" customHeight="1" x14ac:dyDescent="0.25"/>
    <row r="5804" spans="23:23" ht="13.5" customHeight="1" x14ac:dyDescent="0.25"/>
    <row r="5805" spans="23:23" ht="13.5" customHeight="1" x14ac:dyDescent="0.25"/>
    <row r="5806" spans="23:23" ht="13.5" customHeight="1" x14ac:dyDescent="0.25">
      <c r="W5806" s="11"/>
    </row>
    <row r="5807" spans="23:23" ht="13.5" customHeight="1" x14ac:dyDescent="0.25"/>
    <row r="5808" spans="23:23" ht="13.5" customHeight="1" x14ac:dyDescent="0.25"/>
    <row r="5809" spans="23:23" ht="13.5" customHeight="1" x14ac:dyDescent="0.25"/>
    <row r="5810" spans="23:23" ht="13.5" customHeight="1" x14ac:dyDescent="0.25"/>
    <row r="5811" spans="23:23" ht="13.5" customHeight="1" x14ac:dyDescent="0.25"/>
    <row r="5812" spans="23:23" ht="13.5" customHeight="1" x14ac:dyDescent="0.25"/>
    <row r="5813" spans="23:23" ht="13.5" customHeight="1" x14ac:dyDescent="0.25"/>
    <row r="5814" spans="23:23" ht="13.5" customHeight="1" x14ac:dyDescent="0.25">
      <c r="W5814" s="11"/>
    </row>
    <row r="5815" spans="23:23" ht="13.5" customHeight="1" x14ac:dyDescent="0.25">
      <c r="W5815" s="11"/>
    </row>
    <row r="5816" spans="23:23" ht="13.5" customHeight="1" x14ac:dyDescent="0.25"/>
    <row r="5817" spans="23:23" ht="13.5" customHeight="1" x14ac:dyDescent="0.25"/>
    <row r="5818" spans="23:23" ht="13.5" customHeight="1" x14ac:dyDescent="0.25"/>
    <row r="5819" spans="23:23" ht="13.5" customHeight="1" x14ac:dyDescent="0.25"/>
    <row r="5820" spans="23:23" ht="13.5" customHeight="1" x14ac:dyDescent="0.25"/>
    <row r="5821" spans="23:23" ht="13.5" customHeight="1" x14ac:dyDescent="0.25"/>
    <row r="5822" spans="23:23" ht="13.5" customHeight="1" x14ac:dyDescent="0.25"/>
    <row r="5823" spans="23:23" ht="13.5" customHeight="1" x14ac:dyDescent="0.25"/>
    <row r="5824" spans="23:23" ht="13.5" customHeight="1" x14ac:dyDescent="0.25"/>
    <row r="5825" ht="13.5" customHeight="1" x14ac:dyDescent="0.25"/>
    <row r="5826" ht="13.5" customHeight="1" x14ac:dyDescent="0.25"/>
    <row r="5827" ht="13.5" customHeight="1" x14ac:dyDescent="0.25"/>
    <row r="5828" ht="13.5" customHeight="1" x14ac:dyDescent="0.25"/>
    <row r="5829" ht="13.5" customHeight="1" x14ac:dyDescent="0.25"/>
    <row r="5830" ht="13.5" customHeight="1" x14ac:dyDescent="0.25"/>
    <row r="5831" ht="13.5" customHeight="1" x14ac:dyDescent="0.25"/>
    <row r="5832" ht="13.5" customHeight="1" x14ac:dyDescent="0.25"/>
    <row r="5833" ht="13.5" customHeight="1" x14ac:dyDescent="0.25"/>
    <row r="5834" ht="13.5" customHeight="1" x14ac:dyDescent="0.25"/>
    <row r="5835" ht="13.5" customHeight="1" x14ac:dyDescent="0.25"/>
    <row r="5836" ht="13.5" customHeight="1" x14ac:dyDescent="0.25"/>
    <row r="5837" ht="13.5" customHeight="1" x14ac:dyDescent="0.25"/>
    <row r="5838" ht="13.5" customHeight="1" x14ac:dyDescent="0.25"/>
    <row r="5839" ht="13.5" customHeight="1" x14ac:dyDescent="0.25"/>
    <row r="5840" ht="13.5" customHeight="1" x14ac:dyDescent="0.25"/>
    <row r="5841" spans="23:23" ht="13.5" customHeight="1" x14ac:dyDescent="0.25"/>
    <row r="5842" spans="23:23" ht="13.5" customHeight="1" x14ac:dyDescent="0.25"/>
    <row r="5843" spans="23:23" ht="13.5" customHeight="1" x14ac:dyDescent="0.25"/>
    <row r="5844" spans="23:23" ht="13.5" customHeight="1" x14ac:dyDescent="0.25"/>
    <row r="5845" spans="23:23" ht="13.5" customHeight="1" x14ac:dyDescent="0.25"/>
    <row r="5846" spans="23:23" ht="13.5" customHeight="1" x14ac:dyDescent="0.25"/>
    <row r="5847" spans="23:23" ht="13.5" customHeight="1" x14ac:dyDescent="0.25"/>
    <row r="5848" spans="23:23" ht="13.5" customHeight="1" x14ac:dyDescent="0.25"/>
    <row r="5849" spans="23:23" ht="13.5" customHeight="1" x14ac:dyDescent="0.25"/>
    <row r="5850" spans="23:23" ht="13.5" customHeight="1" x14ac:dyDescent="0.25"/>
    <row r="5851" spans="23:23" ht="13.5" customHeight="1" x14ac:dyDescent="0.25">
      <c r="W5851" s="11"/>
    </row>
    <row r="5852" spans="23:23" ht="13.5" customHeight="1" x14ac:dyDescent="0.25"/>
    <row r="5853" spans="23:23" ht="13.5" customHeight="1" x14ac:dyDescent="0.25"/>
    <row r="5854" spans="23:23" ht="13.5" customHeight="1" x14ac:dyDescent="0.25"/>
    <row r="5855" spans="23:23" ht="13.5" customHeight="1" x14ac:dyDescent="0.25"/>
    <row r="5856" spans="23:23" ht="13.5" customHeight="1" x14ac:dyDescent="0.25"/>
    <row r="5857" ht="13.5" customHeight="1" x14ac:dyDescent="0.25"/>
    <row r="5858" ht="13.5" customHeight="1" x14ac:dyDescent="0.25"/>
    <row r="5859" ht="13.5" customHeight="1" x14ac:dyDescent="0.25"/>
    <row r="5860" ht="13.5" customHeight="1" x14ac:dyDescent="0.25"/>
    <row r="5861" ht="13.5" customHeight="1" x14ac:dyDescent="0.25"/>
    <row r="5862" ht="13.5" customHeight="1" x14ac:dyDescent="0.25"/>
    <row r="5863" ht="13.5" customHeight="1" x14ac:dyDescent="0.25"/>
    <row r="5864" ht="13.5" customHeight="1" x14ac:dyDescent="0.25"/>
    <row r="5865" ht="13.5" customHeight="1" x14ac:dyDescent="0.25"/>
    <row r="5866" ht="13.5" customHeight="1" x14ac:dyDescent="0.25"/>
    <row r="5867" ht="13.5" customHeight="1" x14ac:dyDescent="0.25"/>
    <row r="5868" ht="13.5" customHeight="1" x14ac:dyDescent="0.25"/>
    <row r="5869" ht="13.5" customHeight="1" x14ac:dyDescent="0.25"/>
    <row r="5870" ht="13.5" customHeight="1" x14ac:dyDescent="0.25"/>
    <row r="5871" ht="13.5" customHeight="1" x14ac:dyDescent="0.25"/>
    <row r="5872" ht="13.5" customHeight="1" x14ac:dyDescent="0.25"/>
    <row r="5873" spans="23:23" ht="13.5" customHeight="1" x14ac:dyDescent="0.25"/>
    <row r="5874" spans="23:23" ht="13.5" customHeight="1" x14ac:dyDescent="0.25"/>
    <row r="5875" spans="23:23" ht="13.5" customHeight="1" x14ac:dyDescent="0.25"/>
    <row r="5876" spans="23:23" ht="13.5" customHeight="1" x14ac:dyDescent="0.25"/>
    <row r="5877" spans="23:23" ht="13.5" customHeight="1" x14ac:dyDescent="0.25"/>
    <row r="5878" spans="23:23" ht="13.5" customHeight="1" x14ac:dyDescent="0.25"/>
    <row r="5879" spans="23:23" ht="13.5" customHeight="1" x14ac:dyDescent="0.25"/>
    <row r="5880" spans="23:23" ht="13.5" customHeight="1" x14ac:dyDescent="0.25">
      <c r="W5880" s="11"/>
    </row>
    <row r="5881" spans="23:23" ht="13.5" customHeight="1" x14ac:dyDescent="0.25"/>
    <row r="5882" spans="23:23" ht="13.5" customHeight="1" x14ac:dyDescent="0.25">
      <c r="W5882" s="11"/>
    </row>
    <row r="5883" spans="23:23" ht="13.5" customHeight="1" x14ac:dyDescent="0.25"/>
    <row r="5884" spans="23:23" ht="13.5" customHeight="1" x14ac:dyDescent="0.25"/>
    <row r="5885" spans="23:23" ht="13.5" customHeight="1" x14ac:dyDescent="0.25"/>
    <row r="5886" spans="23:23" ht="13.5" customHeight="1" x14ac:dyDescent="0.25"/>
    <row r="5887" spans="23:23" ht="13.5" customHeight="1" x14ac:dyDescent="0.25"/>
    <row r="5888" spans="23:23" ht="13.5" customHeight="1" x14ac:dyDescent="0.25"/>
    <row r="5889" spans="23:23" ht="13.5" customHeight="1" x14ac:dyDescent="0.25">
      <c r="W5889" s="11"/>
    </row>
    <row r="5890" spans="23:23" ht="13.5" customHeight="1" x14ac:dyDescent="0.25"/>
    <row r="5891" spans="23:23" ht="13.5" customHeight="1" x14ac:dyDescent="0.25"/>
    <row r="5892" spans="23:23" ht="13.5" customHeight="1" x14ac:dyDescent="0.25"/>
    <row r="5893" spans="23:23" ht="13.5" customHeight="1" x14ac:dyDescent="0.25"/>
    <row r="5894" spans="23:23" ht="13.5" customHeight="1" x14ac:dyDescent="0.25">
      <c r="W5894" s="11"/>
    </row>
    <row r="5895" spans="23:23" ht="13.5" customHeight="1" x14ac:dyDescent="0.25"/>
    <row r="5896" spans="23:23" ht="13.5" customHeight="1" x14ac:dyDescent="0.25">
      <c r="W5896" s="11"/>
    </row>
    <row r="5897" spans="23:23" ht="13.5" customHeight="1" x14ac:dyDescent="0.25"/>
    <row r="5898" spans="23:23" ht="13.5" customHeight="1" x14ac:dyDescent="0.25"/>
    <row r="5899" spans="23:23" ht="13.5" customHeight="1" x14ac:dyDescent="0.25"/>
    <row r="5900" spans="23:23" ht="13.5" customHeight="1" x14ac:dyDescent="0.25"/>
    <row r="5901" spans="23:23" ht="13.5" customHeight="1" x14ac:dyDescent="0.25"/>
    <row r="5902" spans="23:23" ht="13.5" customHeight="1" x14ac:dyDescent="0.25"/>
    <row r="5903" spans="23:23" ht="13.5" customHeight="1" x14ac:dyDescent="0.25"/>
    <row r="5904" spans="23:23" ht="13.5" customHeight="1" x14ac:dyDescent="0.25">
      <c r="W5904" s="11"/>
    </row>
    <row r="5905" spans="23:23" ht="13.5" customHeight="1" x14ac:dyDescent="0.25"/>
    <row r="5906" spans="23:23" ht="13.5" customHeight="1" x14ac:dyDescent="0.25"/>
    <row r="5907" spans="23:23" ht="13.5" customHeight="1" x14ac:dyDescent="0.25"/>
    <row r="5908" spans="23:23" ht="13.5" customHeight="1" x14ac:dyDescent="0.25">
      <c r="W5908" s="11"/>
    </row>
    <row r="5909" spans="23:23" ht="13.5" customHeight="1" x14ac:dyDescent="0.25"/>
    <row r="5910" spans="23:23" ht="13.5" customHeight="1" x14ac:dyDescent="0.25"/>
    <row r="5911" spans="23:23" ht="13.5" customHeight="1" x14ac:dyDescent="0.25"/>
    <row r="5912" spans="23:23" ht="13.5" customHeight="1" x14ac:dyDescent="0.25"/>
    <row r="5913" spans="23:23" ht="14.25" customHeight="1" x14ac:dyDescent="0.25"/>
    <row r="5914" spans="23:23" ht="13.5" customHeight="1" x14ac:dyDescent="0.25">
      <c r="W5914" s="11"/>
    </row>
    <row r="5915" spans="23:23" ht="13.5" customHeight="1" x14ac:dyDescent="0.25">
      <c r="W5915" s="11"/>
    </row>
    <row r="5916" spans="23:23" ht="13.5" customHeight="1" x14ac:dyDescent="0.25">
      <c r="W5916" s="11"/>
    </row>
    <row r="5917" spans="23:23" ht="13.5" customHeight="1" x14ac:dyDescent="0.25"/>
    <row r="5918" spans="23:23" ht="13.5" customHeight="1" x14ac:dyDescent="0.25">
      <c r="W5918" s="11"/>
    </row>
    <row r="5919" spans="23:23" ht="13.5" customHeight="1" x14ac:dyDescent="0.25">
      <c r="W5919" s="11"/>
    </row>
    <row r="5920" spans="23:23" ht="13.5" customHeight="1" x14ac:dyDescent="0.25"/>
    <row r="5921" spans="23:23" ht="13.5" customHeight="1" x14ac:dyDescent="0.25"/>
    <row r="5922" spans="23:23" ht="13.5" customHeight="1" x14ac:dyDescent="0.25"/>
    <row r="5923" spans="23:23" ht="13.5" customHeight="1" x14ac:dyDescent="0.25"/>
    <row r="5924" spans="23:23" ht="13.5" customHeight="1" x14ac:dyDescent="0.25">
      <c r="W5924" s="11"/>
    </row>
    <row r="5925" spans="23:23" ht="13.5" customHeight="1" x14ac:dyDescent="0.25">
      <c r="W5925" s="11"/>
    </row>
    <row r="5926" spans="23:23" ht="13.5" customHeight="1" x14ac:dyDescent="0.25"/>
    <row r="5927" spans="23:23" ht="13.5" customHeight="1" x14ac:dyDescent="0.25"/>
    <row r="5928" spans="23:23" ht="13.5" customHeight="1" x14ac:dyDescent="0.25">
      <c r="W5928" s="11"/>
    </row>
    <row r="5929" spans="23:23" ht="13.5" customHeight="1" x14ac:dyDescent="0.25"/>
    <row r="5930" spans="23:23" ht="13.5" customHeight="1" x14ac:dyDescent="0.25"/>
    <row r="5931" spans="23:23" ht="13.5" customHeight="1" x14ac:dyDescent="0.25"/>
    <row r="5932" spans="23:23" ht="13.5" customHeight="1" x14ac:dyDescent="0.25"/>
    <row r="5933" spans="23:23" ht="13.5" customHeight="1" x14ac:dyDescent="0.25"/>
    <row r="5934" spans="23:23" ht="13.5" customHeight="1" x14ac:dyDescent="0.25"/>
    <row r="5935" spans="23:23" ht="13.5" customHeight="1" x14ac:dyDescent="0.25"/>
    <row r="5936" spans="23:23" ht="13.5" customHeight="1" x14ac:dyDescent="0.25"/>
    <row r="5937" spans="23:23" ht="13.5" customHeight="1" x14ac:dyDescent="0.25">
      <c r="W5937" s="11"/>
    </row>
    <row r="5938" spans="23:23" ht="13.5" customHeight="1" x14ac:dyDescent="0.25">
      <c r="W5938" s="11"/>
    </row>
    <row r="5939" spans="23:23" ht="13.5" customHeight="1" x14ac:dyDescent="0.25"/>
    <row r="5940" spans="23:23" ht="13.5" customHeight="1" x14ac:dyDescent="0.25"/>
    <row r="5941" spans="23:23" ht="13.5" customHeight="1" x14ac:dyDescent="0.25"/>
    <row r="5942" spans="23:23" ht="13.5" customHeight="1" x14ac:dyDescent="0.25"/>
    <row r="5943" spans="23:23" ht="13.5" customHeight="1" x14ac:dyDescent="0.25"/>
    <row r="5944" spans="23:23" ht="13.5" customHeight="1" x14ac:dyDescent="0.25">
      <c r="W5944" s="11"/>
    </row>
    <row r="5945" spans="23:23" ht="13.5" customHeight="1" x14ac:dyDescent="0.25"/>
    <row r="5946" spans="23:23" ht="13.5" customHeight="1" x14ac:dyDescent="0.25"/>
    <row r="5947" spans="23:23" ht="13.5" customHeight="1" x14ac:dyDescent="0.25"/>
    <row r="5948" spans="23:23" ht="13.5" customHeight="1" x14ac:dyDescent="0.25"/>
    <row r="5949" spans="23:23" ht="13.5" customHeight="1" x14ac:dyDescent="0.25"/>
    <row r="5950" spans="23:23" ht="13.5" customHeight="1" x14ac:dyDescent="0.25">
      <c r="W5950" s="11"/>
    </row>
    <row r="5951" spans="23:23" ht="13.5" customHeight="1" x14ac:dyDescent="0.25"/>
    <row r="5952" spans="23:23" ht="13.5" customHeight="1" x14ac:dyDescent="0.25"/>
    <row r="5953" spans="23:23" ht="13.5" customHeight="1" x14ac:dyDescent="0.25">
      <c r="W5953" s="11"/>
    </row>
    <row r="5954" spans="23:23" ht="13.5" customHeight="1" x14ac:dyDescent="0.25"/>
    <row r="5955" spans="23:23" ht="13.5" customHeight="1" x14ac:dyDescent="0.25"/>
    <row r="5956" spans="23:23" ht="13.5" customHeight="1" x14ac:dyDescent="0.25"/>
    <row r="5957" spans="23:23" ht="13.5" customHeight="1" x14ac:dyDescent="0.25"/>
    <row r="5958" spans="23:23" ht="13.5" customHeight="1" x14ac:dyDescent="0.25"/>
    <row r="5959" spans="23:23" ht="13.5" customHeight="1" x14ac:dyDescent="0.25"/>
    <row r="5960" spans="23:23" ht="13.5" customHeight="1" x14ac:dyDescent="0.25"/>
    <row r="5961" spans="23:23" ht="13.5" customHeight="1" x14ac:dyDescent="0.25"/>
    <row r="5962" spans="23:23" ht="13.5" customHeight="1" x14ac:dyDescent="0.25"/>
    <row r="5963" spans="23:23" ht="13.5" customHeight="1" x14ac:dyDescent="0.25"/>
    <row r="5964" spans="23:23" ht="13.5" customHeight="1" x14ac:dyDescent="0.25"/>
    <row r="5965" spans="23:23" ht="13.5" customHeight="1" x14ac:dyDescent="0.25"/>
    <row r="5966" spans="23:23" ht="13.5" customHeight="1" x14ac:dyDescent="0.25"/>
    <row r="5967" spans="23:23" ht="13.5" customHeight="1" x14ac:dyDescent="0.25"/>
    <row r="5968" spans="23:23" ht="13.5" customHeight="1" x14ac:dyDescent="0.25"/>
    <row r="5969" spans="23:23" ht="13.5" customHeight="1" x14ac:dyDescent="0.25"/>
    <row r="5970" spans="23:23" ht="13.5" customHeight="1" x14ac:dyDescent="0.25"/>
    <row r="5971" spans="23:23" ht="13.5" customHeight="1" x14ac:dyDescent="0.25"/>
    <row r="5972" spans="23:23" ht="13.5" customHeight="1" x14ac:dyDescent="0.25"/>
    <row r="5973" spans="23:23" ht="13.5" customHeight="1" x14ac:dyDescent="0.25"/>
    <row r="5974" spans="23:23" ht="13.5" customHeight="1" x14ac:dyDescent="0.25"/>
    <row r="5975" spans="23:23" ht="15" customHeight="1" x14ac:dyDescent="0.25"/>
    <row r="5976" spans="23:23" ht="15" customHeight="1" x14ac:dyDescent="0.25"/>
    <row r="5977" spans="23:23" ht="15" customHeight="1" x14ac:dyDescent="0.25"/>
    <row r="5978" spans="23:23" ht="15" customHeight="1" x14ac:dyDescent="0.25"/>
    <row r="5979" spans="23:23" ht="15" customHeight="1" x14ac:dyDescent="0.25"/>
    <row r="5980" spans="23:23" ht="15" customHeight="1" x14ac:dyDescent="0.25"/>
    <row r="5981" spans="23:23" ht="15" customHeight="1" x14ac:dyDescent="0.25"/>
    <row r="5982" spans="23:23" ht="15" customHeight="1" x14ac:dyDescent="0.25">
      <c r="W5982" s="11"/>
    </row>
    <row r="5983" spans="23:23" ht="12" customHeight="1" x14ac:dyDescent="0.25"/>
    <row r="5984" spans="23:23" ht="12" customHeight="1" x14ac:dyDescent="0.25"/>
    <row r="5985" spans="5:23" ht="12" customHeight="1" x14ac:dyDescent="0.25"/>
    <row r="5986" spans="5:23" ht="12" customHeight="1" x14ac:dyDescent="0.25">
      <c r="W5986" s="11"/>
    </row>
    <row r="5987" spans="5:23" ht="12" customHeight="1" x14ac:dyDescent="0.25">
      <c r="W5987" s="11"/>
    </row>
    <row r="5988" spans="5:23" ht="12" customHeight="1" x14ac:dyDescent="0.25"/>
    <row r="5989" spans="5:23" ht="12" customHeight="1" x14ac:dyDescent="0.25">
      <c r="W5989" s="11"/>
    </row>
    <row r="5990" spans="5:23" ht="12" customHeight="1" x14ac:dyDescent="0.25"/>
    <row r="5991" spans="5:23" ht="12" customHeight="1" x14ac:dyDescent="0.25"/>
    <row r="5992" spans="5:23" ht="12" customHeight="1" x14ac:dyDescent="0.25"/>
    <row r="5993" spans="5:23" ht="12" customHeight="1" x14ac:dyDescent="0.25">
      <c r="E5993" s="38"/>
      <c r="W5993" s="11"/>
    </row>
    <row r="5994" spans="5:23" ht="12" customHeight="1" x14ac:dyDescent="0.25"/>
    <row r="5995" spans="5:23" ht="12" customHeight="1" x14ac:dyDescent="0.25">
      <c r="W5995" s="11"/>
    </row>
    <row r="5996" spans="5:23" ht="12" customHeight="1" x14ac:dyDescent="0.25"/>
    <row r="5997" spans="5:23" ht="12" customHeight="1" x14ac:dyDescent="0.25"/>
    <row r="5998" spans="5:23" ht="12" customHeight="1" x14ac:dyDescent="0.25"/>
    <row r="5999" spans="5:23" ht="12" customHeight="1" x14ac:dyDescent="0.25"/>
    <row r="6000" spans="5:23" ht="12" customHeight="1" x14ac:dyDescent="0.25"/>
    <row r="6001" spans="23:23" ht="12" customHeight="1" x14ac:dyDescent="0.25"/>
    <row r="6002" spans="23:23" ht="12" customHeight="1" x14ac:dyDescent="0.25">
      <c r="W6002" s="11"/>
    </row>
    <row r="6003" spans="23:23" ht="12" customHeight="1" x14ac:dyDescent="0.25"/>
    <row r="6004" spans="23:23" ht="12" customHeight="1" x14ac:dyDescent="0.25"/>
    <row r="6005" spans="23:23" ht="12" customHeight="1" x14ac:dyDescent="0.25"/>
    <row r="6006" spans="23:23" ht="12" customHeight="1" x14ac:dyDescent="0.25"/>
    <row r="6007" spans="23:23" ht="12" customHeight="1" x14ac:dyDescent="0.25">
      <c r="W6007" s="11"/>
    </row>
    <row r="6008" spans="23:23" ht="12" customHeight="1" x14ac:dyDescent="0.25"/>
    <row r="6009" spans="23:23" ht="12" customHeight="1" x14ac:dyDescent="0.25"/>
    <row r="6010" spans="23:23" ht="12" customHeight="1" x14ac:dyDescent="0.25"/>
    <row r="6011" spans="23:23" ht="12" customHeight="1" x14ac:dyDescent="0.25"/>
    <row r="6012" spans="23:23" ht="12" customHeight="1" x14ac:dyDescent="0.25"/>
    <row r="6013" spans="23:23" ht="12" customHeight="1" x14ac:dyDescent="0.25"/>
    <row r="6014" spans="23:23" ht="12" customHeight="1" x14ac:dyDescent="0.25"/>
    <row r="6015" spans="23:23" ht="12" customHeight="1" x14ac:dyDescent="0.25"/>
    <row r="6016" spans="23:23" ht="12" customHeight="1" x14ac:dyDescent="0.25"/>
    <row r="6017" spans="5:23" ht="12" customHeight="1" x14ac:dyDescent="0.25"/>
    <row r="6018" spans="5:23" ht="12" customHeight="1" x14ac:dyDescent="0.25"/>
    <row r="6019" spans="5:23" ht="12" customHeight="1" x14ac:dyDescent="0.25"/>
    <row r="6020" spans="5:23" ht="12" customHeight="1" x14ac:dyDescent="0.25">
      <c r="W6020" s="11"/>
    </row>
    <row r="6021" spans="5:23" ht="12" customHeight="1" x14ac:dyDescent="0.25"/>
    <row r="6022" spans="5:23" ht="12" customHeight="1" x14ac:dyDescent="0.25"/>
    <row r="6023" spans="5:23" ht="12" customHeight="1" x14ac:dyDescent="0.25">
      <c r="E6023" s="38"/>
    </row>
    <row r="6024" spans="5:23" ht="12" customHeight="1" x14ac:dyDescent="0.25">
      <c r="W6024" s="11"/>
    </row>
    <row r="6025" spans="5:23" ht="12" customHeight="1" x14ac:dyDescent="0.25"/>
    <row r="6026" spans="5:23" ht="12" customHeight="1" x14ac:dyDescent="0.25"/>
    <row r="6027" spans="5:23" ht="12" customHeight="1" x14ac:dyDescent="0.25">
      <c r="W6027" s="11"/>
    </row>
    <row r="6028" spans="5:23" ht="12" customHeight="1" x14ac:dyDescent="0.25"/>
    <row r="6029" spans="5:23" ht="12" customHeight="1" x14ac:dyDescent="0.25">
      <c r="E6029" s="38"/>
    </row>
    <row r="6030" spans="5:23" ht="12" customHeight="1" x14ac:dyDescent="0.25">
      <c r="E6030" s="38"/>
    </row>
    <row r="6031" spans="5:23" ht="12" customHeight="1" x14ac:dyDescent="0.25"/>
    <row r="6032" spans="5:23" ht="12" customHeight="1" x14ac:dyDescent="0.25"/>
    <row r="6033" spans="5:23" ht="12" customHeight="1" x14ac:dyDescent="0.25">
      <c r="E6033" s="38"/>
    </row>
    <row r="6034" spans="5:23" ht="12" customHeight="1" x14ac:dyDescent="0.25"/>
    <row r="6035" spans="5:23" ht="12" customHeight="1" x14ac:dyDescent="0.25"/>
    <row r="6036" spans="5:23" ht="12" customHeight="1" x14ac:dyDescent="0.25"/>
    <row r="6037" spans="5:23" ht="12" customHeight="1" x14ac:dyDescent="0.25"/>
    <row r="6038" spans="5:23" ht="12" customHeight="1" x14ac:dyDescent="0.25">
      <c r="W6038" s="11"/>
    </row>
    <row r="6039" spans="5:23" ht="12" customHeight="1" x14ac:dyDescent="0.25"/>
    <row r="6040" spans="5:23" ht="12" customHeight="1" x14ac:dyDescent="0.25"/>
    <row r="6041" spans="5:23" ht="12" customHeight="1" x14ac:dyDescent="0.25"/>
    <row r="6042" spans="5:23" ht="12" customHeight="1" x14ac:dyDescent="0.25"/>
    <row r="6043" spans="5:23" ht="12" customHeight="1" x14ac:dyDescent="0.25"/>
    <row r="6044" spans="5:23" ht="12" customHeight="1" x14ac:dyDescent="0.25"/>
    <row r="6045" spans="5:23" ht="12" customHeight="1" x14ac:dyDescent="0.25"/>
    <row r="6046" spans="5:23" ht="12" customHeight="1" x14ac:dyDescent="0.25"/>
    <row r="6047" spans="5:23" ht="12" customHeight="1" x14ac:dyDescent="0.25"/>
    <row r="6048" spans="5:23" ht="12" customHeight="1" x14ac:dyDescent="0.25"/>
    <row r="6049" spans="23:23" ht="12" customHeight="1" x14ac:dyDescent="0.25"/>
    <row r="6050" spans="23:23" ht="12" customHeight="1" x14ac:dyDescent="0.25"/>
    <row r="6051" spans="23:23" ht="12" customHeight="1" x14ac:dyDescent="0.25"/>
    <row r="6052" spans="23:23" ht="12" customHeight="1" x14ac:dyDescent="0.25"/>
    <row r="6053" spans="23:23" ht="12" customHeight="1" x14ac:dyDescent="0.25"/>
    <row r="6054" spans="23:23" ht="12" customHeight="1" x14ac:dyDescent="0.25"/>
    <row r="6055" spans="23:23" ht="12" customHeight="1" x14ac:dyDescent="0.25"/>
    <row r="6056" spans="23:23" ht="12" customHeight="1" x14ac:dyDescent="0.25"/>
    <row r="6057" spans="23:23" ht="12" customHeight="1" x14ac:dyDescent="0.25">
      <c r="W6057" s="11"/>
    </row>
    <row r="6058" spans="23:23" ht="12" customHeight="1" x14ac:dyDescent="0.25"/>
    <row r="6059" spans="23:23" ht="12" customHeight="1" x14ac:dyDescent="0.25">
      <c r="W6059" s="11"/>
    </row>
    <row r="6060" spans="23:23" ht="12" customHeight="1" x14ac:dyDescent="0.25"/>
    <row r="6061" spans="23:23" ht="12" customHeight="1" x14ac:dyDescent="0.25"/>
    <row r="6062" spans="23:23" ht="12" customHeight="1" x14ac:dyDescent="0.25"/>
    <row r="6063" spans="23:23" ht="12" customHeight="1" x14ac:dyDescent="0.25"/>
    <row r="6064" spans="23:23" ht="12" customHeight="1" x14ac:dyDescent="0.25"/>
    <row r="6065" ht="12" customHeight="1" x14ac:dyDescent="0.25"/>
    <row r="6066" ht="12" customHeight="1" x14ac:dyDescent="0.25"/>
    <row r="6067" ht="12" customHeight="1" x14ac:dyDescent="0.25"/>
    <row r="6068" ht="12" customHeight="1" x14ac:dyDescent="0.25"/>
    <row r="6069" ht="12" customHeight="1" x14ac:dyDescent="0.25"/>
    <row r="6070" ht="12" customHeight="1" x14ac:dyDescent="0.25"/>
    <row r="6071" ht="12" customHeight="1" x14ac:dyDescent="0.25"/>
    <row r="6072" ht="12" customHeight="1" x14ac:dyDescent="0.25"/>
    <row r="6073" ht="12" customHeight="1" x14ac:dyDescent="0.25"/>
    <row r="6074" ht="12" customHeight="1" x14ac:dyDescent="0.25"/>
    <row r="6075" ht="12" customHeight="1" x14ac:dyDescent="0.25"/>
    <row r="6076" ht="12" customHeight="1" x14ac:dyDescent="0.25"/>
    <row r="6077" ht="12" customHeight="1" x14ac:dyDescent="0.25"/>
    <row r="6078" ht="12" customHeight="1" x14ac:dyDescent="0.25"/>
    <row r="6079" ht="12" customHeight="1" x14ac:dyDescent="0.25"/>
    <row r="6080" ht="12" customHeight="1" x14ac:dyDescent="0.25"/>
    <row r="6081" spans="5:23" ht="12" customHeight="1" x14ac:dyDescent="0.25"/>
    <row r="6082" spans="5:23" ht="12" customHeight="1" x14ac:dyDescent="0.25"/>
    <row r="6083" spans="5:23" ht="12" customHeight="1" x14ac:dyDescent="0.25"/>
    <row r="6084" spans="5:23" ht="12" customHeight="1" x14ac:dyDescent="0.25"/>
    <row r="6085" spans="5:23" ht="12" customHeight="1" x14ac:dyDescent="0.25"/>
    <row r="6086" spans="5:23" ht="12" customHeight="1" x14ac:dyDescent="0.25"/>
    <row r="6087" spans="5:23" ht="12" customHeight="1" x14ac:dyDescent="0.25"/>
    <row r="6088" spans="5:23" ht="12" customHeight="1" x14ac:dyDescent="0.25"/>
    <row r="6089" spans="5:23" ht="12" customHeight="1" x14ac:dyDescent="0.25">
      <c r="E6089" s="38"/>
    </row>
    <row r="6090" spans="5:23" ht="12" customHeight="1" x14ac:dyDescent="0.25"/>
    <row r="6091" spans="5:23" ht="12" customHeight="1" x14ac:dyDescent="0.25"/>
    <row r="6092" spans="5:23" ht="12" customHeight="1" x14ac:dyDescent="0.25">
      <c r="W6092" s="11"/>
    </row>
    <row r="6093" spans="5:23" ht="12" customHeight="1" x14ac:dyDescent="0.25"/>
    <row r="6094" spans="5:23" ht="12" customHeight="1" x14ac:dyDescent="0.25"/>
    <row r="6095" spans="5:23" ht="12" customHeight="1" x14ac:dyDescent="0.25"/>
    <row r="6096" spans="5:23" ht="12" customHeight="1" x14ac:dyDescent="0.25">
      <c r="W6096" s="11"/>
    </row>
    <row r="6097" spans="5:23" ht="12" customHeight="1" x14ac:dyDescent="0.25"/>
    <row r="6098" spans="5:23" ht="12" customHeight="1" x14ac:dyDescent="0.25"/>
    <row r="6099" spans="5:23" ht="12" customHeight="1" x14ac:dyDescent="0.25"/>
    <row r="6100" spans="5:23" ht="12" customHeight="1" x14ac:dyDescent="0.25"/>
    <row r="6101" spans="5:23" ht="12" customHeight="1" x14ac:dyDescent="0.25"/>
    <row r="6102" spans="5:23" ht="12" customHeight="1" x14ac:dyDescent="0.25"/>
    <row r="6103" spans="5:23" ht="12" customHeight="1" x14ac:dyDescent="0.25">
      <c r="W6103" s="11"/>
    </row>
    <row r="6104" spans="5:23" ht="12" customHeight="1" x14ac:dyDescent="0.25"/>
    <row r="6105" spans="5:23" ht="12" customHeight="1" x14ac:dyDescent="0.25"/>
    <row r="6106" spans="5:23" ht="12" customHeight="1" x14ac:dyDescent="0.25">
      <c r="W6106" s="11"/>
    </row>
    <row r="6107" spans="5:23" ht="12" customHeight="1" x14ac:dyDescent="0.25"/>
    <row r="6108" spans="5:23" ht="12" customHeight="1" x14ac:dyDescent="0.25"/>
    <row r="6109" spans="5:23" ht="12" customHeight="1" x14ac:dyDescent="0.25">
      <c r="W6109" s="11"/>
    </row>
    <row r="6110" spans="5:23" ht="12" customHeight="1" x14ac:dyDescent="0.25">
      <c r="W6110" s="11"/>
    </row>
    <row r="6111" spans="5:23" ht="12" customHeight="1" x14ac:dyDescent="0.25"/>
    <row r="6112" spans="5:23" ht="12" customHeight="1" x14ac:dyDescent="0.25">
      <c r="E6112" s="38"/>
    </row>
    <row r="6113" spans="5:23" ht="12" customHeight="1" x14ac:dyDescent="0.25"/>
    <row r="6114" spans="5:23" ht="12" customHeight="1" x14ac:dyDescent="0.25"/>
    <row r="6115" spans="5:23" ht="12" customHeight="1" x14ac:dyDescent="0.25"/>
    <row r="6116" spans="5:23" ht="12" customHeight="1" x14ac:dyDescent="0.25"/>
    <row r="6117" spans="5:23" ht="12" customHeight="1" x14ac:dyDescent="0.25"/>
    <row r="6118" spans="5:23" ht="12" customHeight="1" x14ac:dyDescent="0.25"/>
    <row r="6119" spans="5:23" ht="12" customHeight="1" x14ac:dyDescent="0.25">
      <c r="E6119" s="38"/>
    </row>
    <row r="6120" spans="5:23" ht="12" customHeight="1" x14ac:dyDescent="0.25"/>
    <row r="6121" spans="5:23" ht="12" customHeight="1" x14ac:dyDescent="0.25"/>
    <row r="6122" spans="5:23" ht="12" customHeight="1" x14ac:dyDescent="0.25"/>
    <row r="6123" spans="5:23" ht="12" customHeight="1" x14ac:dyDescent="0.25">
      <c r="E6123" s="38"/>
    </row>
    <row r="6124" spans="5:23" ht="12" customHeight="1" x14ac:dyDescent="0.25"/>
    <row r="6125" spans="5:23" ht="12" customHeight="1" x14ac:dyDescent="0.25"/>
    <row r="6126" spans="5:23" ht="12" customHeight="1" x14ac:dyDescent="0.25"/>
    <row r="6127" spans="5:23" ht="12" customHeight="1" x14ac:dyDescent="0.25">
      <c r="W6127" s="11"/>
    </row>
    <row r="6128" spans="5:23" ht="12" customHeight="1" x14ac:dyDescent="0.25"/>
    <row r="6129" spans="23:23" ht="12" customHeight="1" x14ac:dyDescent="0.25"/>
    <row r="6130" spans="23:23" ht="12" customHeight="1" x14ac:dyDescent="0.25"/>
    <row r="6131" spans="23:23" ht="12" customHeight="1" x14ac:dyDescent="0.25"/>
    <row r="6132" spans="23:23" ht="12" customHeight="1" x14ac:dyDescent="0.25"/>
    <row r="6133" spans="23:23" ht="12" customHeight="1" x14ac:dyDescent="0.25"/>
    <row r="6134" spans="23:23" ht="12" customHeight="1" x14ac:dyDescent="0.25"/>
    <row r="6135" spans="23:23" ht="12" customHeight="1" x14ac:dyDescent="0.25"/>
    <row r="6136" spans="23:23" ht="12" customHeight="1" x14ac:dyDescent="0.25"/>
    <row r="6137" spans="23:23" ht="12" customHeight="1" x14ac:dyDescent="0.25"/>
    <row r="6138" spans="23:23" ht="12" customHeight="1" x14ac:dyDescent="0.25"/>
    <row r="6139" spans="23:23" ht="12" customHeight="1" x14ac:dyDescent="0.25"/>
    <row r="6140" spans="23:23" ht="12" customHeight="1" x14ac:dyDescent="0.25">
      <c r="W6140" s="11"/>
    </row>
    <row r="6141" spans="23:23" ht="12" customHeight="1" x14ac:dyDescent="0.25"/>
    <row r="6142" spans="23:23" ht="12" customHeight="1" x14ac:dyDescent="0.25"/>
    <row r="6143" spans="23:23" ht="12" customHeight="1" x14ac:dyDescent="0.25"/>
    <row r="6144" spans="23:23" ht="12" customHeight="1" x14ac:dyDescent="0.25"/>
    <row r="6145" spans="5:23" ht="12" customHeight="1" x14ac:dyDescent="0.25"/>
    <row r="6146" spans="5:23" ht="12" customHeight="1" x14ac:dyDescent="0.25"/>
    <row r="6147" spans="5:23" ht="12" customHeight="1" x14ac:dyDescent="0.25"/>
    <row r="6148" spans="5:23" ht="12" customHeight="1" x14ac:dyDescent="0.25"/>
    <row r="6149" spans="5:23" ht="12" customHeight="1" x14ac:dyDescent="0.25"/>
    <row r="6150" spans="5:23" ht="12" customHeight="1" x14ac:dyDescent="0.25"/>
    <row r="6151" spans="5:23" ht="12" customHeight="1" x14ac:dyDescent="0.25"/>
    <row r="6152" spans="5:23" ht="12" customHeight="1" x14ac:dyDescent="0.25">
      <c r="W6152" s="11"/>
    </row>
    <row r="6153" spans="5:23" ht="12" customHeight="1" x14ac:dyDescent="0.25"/>
    <row r="6154" spans="5:23" ht="12" customHeight="1" x14ac:dyDescent="0.25"/>
    <row r="6155" spans="5:23" ht="12" customHeight="1" x14ac:dyDescent="0.25"/>
    <row r="6156" spans="5:23" ht="12" customHeight="1" x14ac:dyDescent="0.25"/>
    <row r="6157" spans="5:23" ht="12" customHeight="1" x14ac:dyDescent="0.25"/>
    <row r="6158" spans="5:23" ht="12" customHeight="1" x14ac:dyDescent="0.25">
      <c r="W6158" s="11"/>
    </row>
    <row r="6159" spans="5:23" ht="12" customHeight="1" x14ac:dyDescent="0.25">
      <c r="W6159" s="11"/>
    </row>
    <row r="6160" spans="5:23" ht="12" customHeight="1" x14ac:dyDescent="0.25">
      <c r="E6160" s="38"/>
    </row>
    <row r="6161" ht="12" customHeight="1" x14ac:dyDescent="0.25"/>
    <row r="6162" ht="12" customHeight="1" x14ac:dyDescent="0.25"/>
    <row r="6163" ht="12" customHeight="1" x14ac:dyDescent="0.25"/>
    <row r="6164" ht="12" customHeight="1" x14ac:dyDescent="0.25"/>
    <row r="6165" ht="12" customHeight="1" x14ac:dyDescent="0.25"/>
    <row r="6166" ht="12" customHeight="1" x14ac:dyDescent="0.25"/>
    <row r="6167" ht="12" customHeight="1" x14ac:dyDescent="0.25"/>
    <row r="6168" ht="12" customHeight="1" x14ac:dyDescent="0.25"/>
    <row r="6169" ht="12" customHeight="1" x14ac:dyDescent="0.25"/>
    <row r="6170" ht="12" customHeight="1" x14ac:dyDescent="0.25"/>
    <row r="6171" ht="12" customHeight="1" x14ac:dyDescent="0.25"/>
    <row r="6172" ht="12" customHeight="1" x14ac:dyDescent="0.25"/>
    <row r="6173" ht="12" customHeight="1" x14ac:dyDescent="0.25"/>
    <row r="6174" ht="12" customHeight="1" x14ac:dyDescent="0.25"/>
    <row r="6175" ht="12" customHeight="1" x14ac:dyDescent="0.25"/>
    <row r="6176" ht="12" customHeight="1" x14ac:dyDescent="0.25"/>
    <row r="6177" ht="12" customHeight="1" x14ac:dyDescent="0.25"/>
    <row r="6178" ht="12" customHeight="1" x14ac:dyDescent="0.25"/>
    <row r="6179" ht="12" customHeight="1" x14ac:dyDescent="0.25"/>
    <row r="6180" ht="12" customHeight="1" x14ac:dyDescent="0.25"/>
    <row r="6181" ht="12" customHeight="1" x14ac:dyDescent="0.25"/>
    <row r="6182" ht="12" customHeight="1" x14ac:dyDescent="0.25"/>
    <row r="6183" ht="12" customHeight="1" x14ac:dyDescent="0.25"/>
    <row r="6184" ht="12" customHeight="1" x14ac:dyDescent="0.25"/>
    <row r="6185" ht="12" customHeight="1" x14ac:dyDescent="0.25"/>
    <row r="6186" ht="12" customHeight="1" x14ac:dyDescent="0.25"/>
    <row r="6187" ht="12" customHeight="1" x14ac:dyDescent="0.25"/>
    <row r="6188" ht="12" customHeight="1" x14ac:dyDescent="0.25"/>
    <row r="6189" ht="12" customHeight="1" x14ac:dyDescent="0.25"/>
    <row r="6190" ht="12" customHeight="1" x14ac:dyDescent="0.25"/>
    <row r="6191" ht="12" customHeight="1" x14ac:dyDescent="0.25"/>
    <row r="6192" ht="12" customHeight="1" x14ac:dyDescent="0.25"/>
    <row r="6193" spans="5:23" ht="12" customHeight="1" x14ac:dyDescent="0.25"/>
    <row r="6194" spans="5:23" ht="12" customHeight="1" x14ac:dyDescent="0.25"/>
    <row r="6195" spans="5:23" ht="12" customHeight="1" x14ac:dyDescent="0.25"/>
    <row r="6196" spans="5:23" ht="12" customHeight="1" x14ac:dyDescent="0.25">
      <c r="W6196" s="11"/>
    </row>
    <row r="6197" spans="5:23" ht="12" customHeight="1" x14ac:dyDescent="0.25">
      <c r="W6197" s="11"/>
    </row>
    <row r="6198" spans="5:23" ht="12" customHeight="1" x14ac:dyDescent="0.25"/>
    <row r="6199" spans="5:23" ht="12" customHeight="1" x14ac:dyDescent="0.25"/>
    <row r="6200" spans="5:23" ht="12" customHeight="1" x14ac:dyDescent="0.25"/>
    <row r="6201" spans="5:23" ht="12" customHeight="1" x14ac:dyDescent="0.25"/>
    <row r="6202" spans="5:23" ht="12" customHeight="1" x14ac:dyDescent="0.25"/>
    <row r="6203" spans="5:23" ht="12" customHeight="1" x14ac:dyDescent="0.25"/>
    <row r="6204" spans="5:23" ht="12" customHeight="1" x14ac:dyDescent="0.25"/>
    <row r="6205" spans="5:23" ht="12" customHeight="1" x14ac:dyDescent="0.25"/>
    <row r="6206" spans="5:23" ht="12" customHeight="1" x14ac:dyDescent="0.25"/>
    <row r="6207" spans="5:23" ht="12" customHeight="1" x14ac:dyDescent="0.25">
      <c r="E6207" s="38"/>
    </row>
    <row r="6208" spans="5:23" ht="12" customHeight="1" x14ac:dyDescent="0.25"/>
    <row r="6209" spans="5:23" ht="12" customHeight="1" x14ac:dyDescent="0.25"/>
    <row r="6210" spans="5:23" ht="12" customHeight="1" x14ac:dyDescent="0.25">
      <c r="W6210" s="11"/>
    </row>
    <row r="6211" spans="5:23" ht="12" customHeight="1" x14ac:dyDescent="0.25"/>
    <row r="6212" spans="5:23" ht="12" customHeight="1" x14ac:dyDescent="0.25"/>
    <row r="6213" spans="5:23" ht="12" customHeight="1" x14ac:dyDescent="0.25">
      <c r="W6213" s="11"/>
    </row>
    <row r="6214" spans="5:23" ht="12" customHeight="1" x14ac:dyDescent="0.25">
      <c r="W6214" s="11"/>
    </row>
    <row r="6215" spans="5:23" ht="12" customHeight="1" x14ac:dyDescent="0.25"/>
    <row r="6216" spans="5:23" ht="12" customHeight="1" x14ac:dyDescent="0.25"/>
    <row r="6217" spans="5:23" ht="12" customHeight="1" x14ac:dyDescent="0.25"/>
    <row r="6218" spans="5:23" ht="12" customHeight="1" x14ac:dyDescent="0.25"/>
    <row r="6219" spans="5:23" ht="12" customHeight="1" x14ac:dyDescent="0.25">
      <c r="W6219" s="11"/>
    </row>
    <row r="6220" spans="5:23" ht="12" customHeight="1" x14ac:dyDescent="0.25"/>
    <row r="6221" spans="5:23" ht="12" customHeight="1" x14ac:dyDescent="0.25"/>
    <row r="6222" spans="5:23" ht="12" customHeight="1" x14ac:dyDescent="0.25"/>
    <row r="6223" spans="5:23" ht="12" customHeight="1" x14ac:dyDescent="0.25">
      <c r="E6223" s="38"/>
    </row>
    <row r="6224" spans="5:23" ht="12" customHeight="1" x14ac:dyDescent="0.25"/>
    <row r="6225" spans="23:23" ht="12" customHeight="1" x14ac:dyDescent="0.25"/>
    <row r="6226" spans="23:23" ht="12" customHeight="1" x14ac:dyDescent="0.25"/>
    <row r="6227" spans="23:23" ht="12" customHeight="1" x14ac:dyDescent="0.25"/>
    <row r="6228" spans="23:23" ht="12" customHeight="1" x14ac:dyDescent="0.25"/>
    <row r="6229" spans="23:23" ht="12" customHeight="1" x14ac:dyDescent="0.25"/>
    <row r="6230" spans="23:23" ht="12" customHeight="1" x14ac:dyDescent="0.25"/>
    <row r="6231" spans="23:23" ht="12" customHeight="1" x14ac:dyDescent="0.25"/>
    <row r="6232" spans="23:23" ht="12" customHeight="1" x14ac:dyDescent="0.25"/>
    <row r="6233" spans="23:23" ht="12" customHeight="1" x14ac:dyDescent="0.25"/>
    <row r="6234" spans="23:23" ht="12" customHeight="1" x14ac:dyDescent="0.25"/>
    <row r="6235" spans="23:23" ht="12" customHeight="1" x14ac:dyDescent="0.25">
      <c r="W6235" s="11"/>
    </row>
    <row r="6236" spans="23:23" ht="12" customHeight="1" x14ac:dyDescent="0.25"/>
    <row r="6237" spans="23:23" ht="12" customHeight="1" x14ac:dyDescent="0.25"/>
    <row r="6238" spans="23:23" ht="12" customHeight="1" x14ac:dyDescent="0.25"/>
    <row r="6239" spans="23:23" ht="12" customHeight="1" x14ac:dyDescent="0.25"/>
    <row r="6240" spans="23:23" ht="12" customHeight="1" x14ac:dyDescent="0.25"/>
    <row r="6241" spans="5:23" ht="12" customHeight="1" x14ac:dyDescent="0.25"/>
    <row r="6242" spans="5:23" ht="12" customHeight="1" x14ac:dyDescent="0.25"/>
    <row r="6243" spans="5:23" ht="12" customHeight="1" x14ac:dyDescent="0.25"/>
    <row r="6244" spans="5:23" ht="12" customHeight="1" x14ac:dyDescent="0.25">
      <c r="W6244" s="11"/>
    </row>
    <row r="6245" spans="5:23" ht="12" customHeight="1" x14ac:dyDescent="0.25"/>
    <row r="6246" spans="5:23" ht="12" customHeight="1" x14ac:dyDescent="0.25"/>
    <row r="6247" spans="5:23" ht="12" customHeight="1" x14ac:dyDescent="0.25"/>
    <row r="6248" spans="5:23" ht="12" customHeight="1" x14ac:dyDescent="0.25"/>
    <row r="6249" spans="5:23" ht="12" customHeight="1" x14ac:dyDescent="0.25"/>
    <row r="6250" spans="5:23" ht="12" customHeight="1" x14ac:dyDescent="0.25"/>
    <row r="6251" spans="5:23" ht="12" customHeight="1" x14ac:dyDescent="0.25"/>
    <row r="6252" spans="5:23" ht="12" customHeight="1" x14ac:dyDescent="0.25"/>
    <row r="6253" spans="5:23" ht="12" customHeight="1" x14ac:dyDescent="0.25"/>
    <row r="6254" spans="5:23" ht="12" customHeight="1" x14ac:dyDescent="0.25">
      <c r="E6254" s="38"/>
    </row>
    <row r="6255" spans="5:23" ht="12" customHeight="1" x14ac:dyDescent="0.25"/>
    <row r="6256" spans="5:23" ht="12" customHeight="1" x14ac:dyDescent="0.25"/>
    <row r="6257" spans="23:23" ht="12" customHeight="1" x14ac:dyDescent="0.25"/>
    <row r="6258" spans="23:23" ht="12" customHeight="1" x14ac:dyDescent="0.25"/>
    <row r="6259" spans="23:23" ht="12" customHeight="1" x14ac:dyDescent="0.25">
      <c r="W6259" s="11"/>
    </row>
    <row r="6260" spans="23:23" ht="12" customHeight="1" x14ac:dyDescent="0.25">
      <c r="W6260" s="11"/>
    </row>
    <row r="6261" spans="23:23" ht="12" customHeight="1" x14ac:dyDescent="0.25"/>
    <row r="6262" spans="23:23" ht="12" customHeight="1" x14ac:dyDescent="0.25">
      <c r="W6262" s="11"/>
    </row>
    <row r="6263" spans="23:23" ht="12" customHeight="1" x14ac:dyDescent="0.25"/>
    <row r="6264" spans="23:23" ht="12" customHeight="1" x14ac:dyDescent="0.25"/>
    <row r="6265" spans="23:23" ht="12" customHeight="1" x14ac:dyDescent="0.25"/>
    <row r="6266" spans="23:23" ht="12" customHeight="1" x14ac:dyDescent="0.25"/>
    <row r="6267" spans="23:23" ht="12" customHeight="1" x14ac:dyDescent="0.25"/>
    <row r="6268" spans="23:23" ht="12" customHeight="1" x14ac:dyDescent="0.25"/>
    <row r="6269" spans="23:23" ht="12" customHeight="1" x14ac:dyDescent="0.25"/>
    <row r="6270" spans="23:23" ht="12" customHeight="1" x14ac:dyDescent="0.25">
      <c r="W6270" s="11"/>
    </row>
    <row r="6271" spans="23:23" ht="12" customHeight="1" x14ac:dyDescent="0.25"/>
    <row r="6272" spans="23:23" ht="12" customHeight="1" x14ac:dyDescent="0.25"/>
    <row r="6273" spans="23:23" ht="12" customHeight="1" x14ac:dyDescent="0.25"/>
    <row r="6274" spans="23:23" ht="12" customHeight="1" x14ac:dyDescent="0.25"/>
    <row r="6275" spans="23:23" ht="12" customHeight="1" x14ac:dyDescent="0.25">
      <c r="W6275" s="11"/>
    </row>
    <row r="6276" spans="23:23" ht="12" customHeight="1" x14ac:dyDescent="0.25"/>
    <row r="6277" spans="23:23" ht="12" customHeight="1" x14ac:dyDescent="0.25"/>
    <row r="6278" spans="23:23" ht="12" customHeight="1" x14ac:dyDescent="0.25"/>
    <row r="6279" spans="23:23" ht="12" customHeight="1" x14ac:dyDescent="0.25"/>
    <row r="6280" spans="23:23" ht="12" customHeight="1" x14ac:dyDescent="0.25">
      <c r="W6280" s="11"/>
    </row>
    <row r="6281" spans="23:23" ht="12" customHeight="1" x14ac:dyDescent="0.25"/>
    <row r="6282" spans="23:23" ht="12" customHeight="1" x14ac:dyDescent="0.25"/>
    <row r="6283" spans="23:23" ht="12" customHeight="1" x14ac:dyDescent="0.25"/>
    <row r="6284" spans="23:23" ht="12" customHeight="1" x14ac:dyDescent="0.25"/>
    <row r="6285" spans="23:23" ht="12" customHeight="1" x14ac:dyDescent="0.25"/>
    <row r="6286" spans="23:23" ht="12" customHeight="1" x14ac:dyDescent="0.25"/>
    <row r="6287" spans="23:23" ht="12" customHeight="1" x14ac:dyDescent="0.25"/>
    <row r="6288" spans="23:23" ht="12" customHeight="1" x14ac:dyDescent="0.25"/>
    <row r="6289" spans="23:23" ht="12" customHeight="1" x14ac:dyDescent="0.25"/>
    <row r="6290" spans="23:23" ht="12" customHeight="1" x14ac:dyDescent="0.25">
      <c r="W6290" s="11"/>
    </row>
    <row r="6291" spans="23:23" ht="12" customHeight="1" x14ac:dyDescent="0.25"/>
    <row r="6292" spans="23:23" ht="12" customHeight="1" x14ac:dyDescent="0.25"/>
    <row r="6293" spans="23:23" ht="12" customHeight="1" x14ac:dyDescent="0.25"/>
    <row r="6294" spans="23:23" ht="12" customHeight="1" x14ac:dyDescent="0.25"/>
    <row r="6295" spans="23:23" ht="12" customHeight="1" x14ac:dyDescent="0.25">
      <c r="W6295" s="11"/>
    </row>
    <row r="6296" spans="23:23" ht="12" customHeight="1" x14ac:dyDescent="0.25"/>
    <row r="6297" spans="23:23" ht="12" customHeight="1" x14ac:dyDescent="0.25"/>
    <row r="6298" spans="23:23" ht="12" customHeight="1" x14ac:dyDescent="0.25"/>
    <row r="6299" spans="23:23" ht="12" customHeight="1" x14ac:dyDescent="0.25"/>
    <row r="6300" spans="23:23" ht="12" customHeight="1" x14ac:dyDescent="0.25"/>
    <row r="6301" spans="23:23" ht="12" customHeight="1" x14ac:dyDescent="0.25"/>
    <row r="6302" spans="23:23" ht="12" customHeight="1" x14ac:dyDescent="0.25"/>
    <row r="6303" spans="23:23" ht="12" customHeight="1" x14ac:dyDescent="0.25"/>
    <row r="6304" spans="23:23" ht="12" customHeight="1" x14ac:dyDescent="0.25"/>
    <row r="6305" spans="23:23" ht="12" customHeight="1" x14ac:dyDescent="0.25"/>
    <row r="6306" spans="23:23" ht="12" customHeight="1" x14ac:dyDescent="0.25"/>
    <row r="6307" spans="23:23" ht="12" customHeight="1" x14ac:dyDescent="0.25"/>
    <row r="6308" spans="23:23" ht="12" customHeight="1" x14ac:dyDescent="0.25"/>
    <row r="6309" spans="23:23" ht="12" customHeight="1" x14ac:dyDescent="0.25"/>
    <row r="6310" spans="23:23" ht="12" customHeight="1" x14ac:dyDescent="0.25"/>
    <row r="6311" spans="23:23" ht="12" customHeight="1" x14ac:dyDescent="0.25"/>
    <row r="6312" spans="23:23" ht="12" customHeight="1" x14ac:dyDescent="0.25"/>
    <row r="6313" spans="23:23" ht="12" customHeight="1" x14ac:dyDescent="0.25"/>
    <row r="6314" spans="23:23" ht="12" customHeight="1" x14ac:dyDescent="0.25">
      <c r="W6314" s="11"/>
    </row>
    <row r="6315" spans="23:23" ht="12" customHeight="1" x14ac:dyDescent="0.25"/>
    <row r="6316" spans="23:23" ht="12" customHeight="1" x14ac:dyDescent="0.25"/>
    <row r="6317" spans="23:23" ht="12" customHeight="1" x14ac:dyDescent="0.25"/>
    <row r="6318" spans="23:23" ht="12" customHeight="1" x14ac:dyDescent="0.25"/>
    <row r="6319" spans="23:23" ht="12" customHeight="1" x14ac:dyDescent="0.25"/>
    <row r="6320" spans="23:23" ht="12" customHeight="1" x14ac:dyDescent="0.25"/>
    <row r="6321" spans="5:5" ht="12" customHeight="1" x14ac:dyDescent="0.25"/>
    <row r="6322" spans="5:5" ht="12" customHeight="1" x14ac:dyDescent="0.25"/>
    <row r="6323" spans="5:5" ht="12" customHeight="1" x14ac:dyDescent="0.25"/>
    <row r="6324" spans="5:5" ht="12" customHeight="1" x14ac:dyDescent="0.25"/>
    <row r="6325" spans="5:5" ht="12" customHeight="1" x14ac:dyDescent="0.25"/>
    <row r="6326" spans="5:5" ht="12" customHeight="1" x14ac:dyDescent="0.25"/>
    <row r="6327" spans="5:5" ht="12" customHeight="1" x14ac:dyDescent="0.25"/>
    <row r="6328" spans="5:5" ht="12" customHeight="1" x14ac:dyDescent="0.25"/>
    <row r="6329" spans="5:5" ht="12" customHeight="1" x14ac:dyDescent="0.25"/>
    <row r="6330" spans="5:5" ht="12" customHeight="1" x14ac:dyDescent="0.25"/>
    <row r="6331" spans="5:5" ht="12" customHeight="1" x14ac:dyDescent="0.25"/>
    <row r="6332" spans="5:5" ht="12" customHeight="1" x14ac:dyDescent="0.25"/>
    <row r="6333" spans="5:5" ht="12" customHeight="1" x14ac:dyDescent="0.25"/>
    <row r="6334" spans="5:5" ht="12" customHeight="1" x14ac:dyDescent="0.25"/>
    <row r="6335" spans="5:5" ht="12" customHeight="1" x14ac:dyDescent="0.25">
      <c r="E6335" s="38"/>
    </row>
    <row r="6336" spans="5:5" ht="12" customHeight="1" x14ac:dyDescent="0.25"/>
    <row r="6337" spans="23:23" ht="12" customHeight="1" x14ac:dyDescent="0.25"/>
    <row r="6338" spans="23:23" ht="12" customHeight="1" x14ac:dyDescent="0.25"/>
    <row r="6339" spans="23:23" ht="12" customHeight="1" x14ac:dyDescent="0.25">
      <c r="W6339" s="11"/>
    </row>
    <row r="6340" spans="23:23" ht="12" customHeight="1" x14ac:dyDescent="0.25"/>
    <row r="6341" spans="23:23" ht="12" customHeight="1" x14ac:dyDescent="0.25"/>
    <row r="6342" spans="23:23" ht="12" customHeight="1" x14ac:dyDescent="0.25">
      <c r="W6342" s="11"/>
    </row>
    <row r="6343" spans="23:23" ht="12" customHeight="1" x14ac:dyDescent="0.25"/>
    <row r="6344" spans="23:23" ht="12" customHeight="1" x14ac:dyDescent="0.25"/>
    <row r="6345" spans="23:23" ht="12" customHeight="1" x14ac:dyDescent="0.25"/>
    <row r="6346" spans="23:23" ht="12" customHeight="1" x14ac:dyDescent="0.25"/>
    <row r="6347" spans="23:23" ht="12" customHeight="1" x14ac:dyDescent="0.25"/>
    <row r="6348" spans="23:23" ht="12" customHeight="1" x14ac:dyDescent="0.25"/>
    <row r="6349" spans="23:23" ht="12" customHeight="1" x14ac:dyDescent="0.25">
      <c r="W6349" s="11"/>
    </row>
    <row r="6350" spans="23:23" ht="12" customHeight="1" x14ac:dyDescent="0.25"/>
    <row r="6351" spans="23:23" ht="12" customHeight="1" x14ac:dyDescent="0.25"/>
    <row r="6352" spans="23:23" ht="12" customHeight="1" x14ac:dyDescent="0.25"/>
    <row r="6353" spans="5:23" ht="12" customHeight="1" x14ac:dyDescent="0.25"/>
    <row r="6354" spans="5:23" ht="12" customHeight="1" x14ac:dyDescent="0.25"/>
    <row r="6355" spans="5:23" ht="12" customHeight="1" x14ac:dyDescent="0.25"/>
    <row r="6356" spans="5:23" ht="12" customHeight="1" x14ac:dyDescent="0.25"/>
    <row r="6357" spans="5:23" ht="12" customHeight="1" x14ac:dyDescent="0.25"/>
    <row r="6358" spans="5:23" ht="12" customHeight="1" x14ac:dyDescent="0.25"/>
    <row r="6359" spans="5:23" ht="12" customHeight="1" x14ac:dyDescent="0.25"/>
    <row r="6360" spans="5:23" ht="12" customHeight="1" x14ac:dyDescent="0.25"/>
    <row r="6361" spans="5:23" ht="12" customHeight="1" x14ac:dyDescent="0.25"/>
    <row r="6362" spans="5:23" ht="12" customHeight="1" x14ac:dyDescent="0.25"/>
    <row r="6363" spans="5:23" ht="12" customHeight="1" x14ac:dyDescent="0.25">
      <c r="W6363" s="11"/>
    </row>
    <row r="6364" spans="5:23" ht="12" customHeight="1" x14ac:dyDescent="0.25"/>
    <row r="6365" spans="5:23" ht="12" customHeight="1" x14ac:dyDescent="0.25"/>
    <row r="6366" spans="5:23" ht="12" customHeight="1" x14ac:dyDescent="0.25"/>
    <row r="6367" spans="5:23" ht="12" customHeight="1" x14ac:dyDescent="0.25">
      <c r="E6367" s="38"/>
    </row>
    <row r="6368" spans="5:23" ht="12" customHeight="1" x14ac:dyDescent="0.25">
      <c r="W6368" s="11"/>
    </row>
    <row r="6369" spans="23:23" ht="12" customHeight="1" x14ac:dyDescent="0.25"/>
    <row r="6370" spans="23:23" ht="12" customHeight="1" x14ac:dyDescent="0.25"/>
    <row r="6371" spans="23:23" ht="12" customHeight="1" x14ac:dyDescent="0.25"/>
    <row r="6372" spans="23:23" ht="12" customHeight="1" x14ac:dyDescent="0.25">
      <c r="W6372" s="11"/>
    </row>
    <row r="6373" spans="23:23" ht="12" customHeight="1" x14ac:dyDescent="0.25"/>
    <row r="6374" spans="23:23" ht="12" customHeight="1" x14ac:dyDescent="0.25"/>
    <row r="6375" spans="23:23" ht="12" customHeight="1" x14ac:dyDescent="0.25"/>
    <row r="6376" spans="23:23" ht="12" customHeight="1" x14ac:dyDescent="0.25"/>
    <row r="6377" spans="23:23" ht="12" customHeight="1" x14ac:dyDescent="0.25"/>
    <row r="6378" spans="23:23" ht="12" customHeight="1" x14ac:dyDescent="0.25"/>
    <row r="6379" spans="23:23" ht="12" customHeight="1" x14ac:dyDescent="0.25"/>
    <row r="6380" spans="23:23" ht="12" customHeight="1" x14ac:dyDescent="0.25"/>
    <row r="6381" spans="23:23" ht="12" customHeight="1" x14ac:dyDescent="0.25"/>
    <row r="6382" spans="23:23" ht="12" customHeight="1" x14ac:dyDescent="0.25"/>
    <row r="6383" spans="23:23" ht="12" customHeight="1" x14ac:dyDescent="0.25">
      <c r="W6383" s="11"/>
    </row>
    <row r="6384" spans="23:23" ht="12" customHeight="1" x14ac:dyDescent="0.25"/>
    <row r="6385" spans="23:23" ht="12" customHeight="1" x14ac:dyDescent="0.25"/>
    <row r="6386" spans="23:23" ht="12" customHeight="1" x14ac:dyDescent="0.25"/>
    <row r="6387" spans="23:23" ht="12" customHeight="1" x14ac:dyDescent="0.25"/>
    <row r="6388" spans="23:23" ht="12" customHeight="1" x14ac:dyDescent="0.25"/>
    <row r="6389" spans="23:23" ht="12" customHeight="1" x14ac:dyDescent="0.25"/>
    <row r="6390" spans="23:23" ht="12" customHeight="1" x14ac:dyDescent="0.25"/>
    <row r="6391" spans="23:23" ht="12" customHeight="1" x14ac:dyDescent="0.25"/>
    <row r="6392" spans="23:23" ht="12" customHeight="1" x14ac:dyDescent="0.25"/>
    <row r="6393" spans="23:23" ht="12" customHeight="1" x14ac:dyDescent="0.25">
      <c r="W6393" s="11"/>
    </row>
    <row r="6394" spans="23:23" ht="12" customHeight="1" x14ac:dyDescent="0.25"/>
    <row r="6395" spans="23:23" ht="12" customHeight="1" x14ac:dyDescent="0.25"/>
    <row r="6396" spans="23:23" ht="12" customHeight="1" x14ac:dyDescent="0.25"/>
    <row r="6397" spans="23:23" ht="12" customHeight="1" x14ac:dyDescent="0.25"/>
    <row r="6398" spans="23:23" ht="12" customHeight="1" x14ac:dyDescent="0.25"/>
    <row r="6399" spans="23:23" ht="12" customHeight="1" x14ac:dyDescent="0.25"/>
    <row r="6400" spans="23:23" ht="12" customHeight="1" x14ac:dyDescent="0.25"/>
    <row r="6401" spans="23:23" ht="12" customHeight="1" x14ac:dyDescent="0.25"/>
    <row r="6402" spans="23:23" ht="12" customHeight="1" x14ac:dyDescent="0.25">
      <c r="W6402" s="11"/>
    </row>
    <row r="6403" spans="23:23" ht="12" customHeight="1" x14ac:dyDescent="0.25"/>
    <row r="6404" spans="23:23" ht="12" customHeight="1" x14ac:dyDescent="0.25"/>
    <row r="6405" spans="23:23" ht="12" customHeight="1" x14ac:dyDescent="0.25"/>
    <row r="6406" spans="23:23" ht="12" customHeight="1" x14ac:dyDescent="0.25"/>
    <row r="6407" spans="23:23" ht="12" customHeight="1" x14ac:dyDescent="0.25"/>
    <row r="6408" spans="23:23" ht="12" customHeight="1" x14ac:dyDescent="0.25"/>
    <row r="6409" spans="23:23" ht="12" customHeight="1" x14ac:dyDescent="0.25"/>
    <row r="6410" spans="23:23" ht="12" customHeight="1" x14ac:dyDescent="0.25"/>
    <row r="6411" spans="23:23" ht="12" customHeight="1" x14ac:dyDescent="0.25"/>
    <row r="6412" spans="23:23" ht="12" customHeight="1" x14ac:dyDescent="0.25">
      <c r="W6412" s="11"/>
    </row>
    <row r="6413" spans="23:23" ht="12" customHeight="1" x14ac:dyDescent="0.25"/>
    <row r="6414" spans="23:23" ht="12" customHeight="1" x14ac:dyDescent="0.25"/>
    <row r="6415" spans="23:23" ht="12" customHeight="1" x14ac:dyDescent="0.25"/>
    <row r="6416" spans="23:23" ht="12" customHeight="1" x14ac:dyDescent="0.25">
      <c r="W6416" s="11"/>
    </row>
    <row r="6417" spans="23:23" ht="12" customHeight="1" x14ac:dyDescent="0.25"/>
    <row r="6418" spans="23:23" ht="12" customHeight="1" x14ac:dyDescent="0.25">
      <c r="W6418" s="11"/>
    </row>
    <row r="6419" spans="23:23" ht="12" customHeight="1" x14ac:dyDescent="0.25"/>
    <row r="6420" spans="23:23" ht="12" customHeight="1" x14ac:dyDescent="0.25"/>
    <row r="6421" spans="23:23" ht="12" customHeight="1" x14ac:dyDescent="0.25"/>
    <row r="6422" spans="23:23" ht="12" customHeight="1" x14ac:dyDescent="0.25"/>
    <row r="6423" spans="23:23" ht="12" customHeight="1" x14ac:dyDescent="0.25">
      <c r="W6423" s="11"/>
    </row>
    <row r="6424" spans="23:23" ht="12" customHeight="1" x14ac:dyDescent="0.25"/>
    <row r="6425" spans="23:23" ht="12" customHeight="1" x14ac:dyDescent="0.25">
      <c r="W6425" s="11"/>
    </row>
    <row r="6426" spans="23:23" ht="12" customHeight="1" x14ac:dyDescent="0.25"/>
    <row r="6427" spans="23:23" ht="12" customHeight="1" x14ac:dyDescent="0.25"/>
    <row r="6428" spans="23:23" ht="12" customHeight="1" x14ac:dyDescent="0.25"/>
    <row r="6429" spans="23:23" ht="12" customHeight="1" x14ac:dyDescent="0.25">
      <c r="W6429" s="11"/>
    </row>
    <row r="6430" spans="23:23" ht="12" customHeight="1" x14ac:dyDescent="0.25"/>
    <row r="6431" spans="23:23" ht="12" customHeight="1" x14ac:dyDescent="0.25"/>
    <row r="6432" spans="23:23" ht="12" customHeight="1" x14ac:dyDescent="0.25"/>
    <row r="6433" spans="23:23" ht="12" customHeight="1" x14ac:dyDescent="0.25"/>
    <row r="6434" spans="23:23" ht="12" customHeight="1" x14ac:dyDescent="0.25"/>
    <row r="6435" spans="23:23" ht="12" customHeight="1" x14ac:dyDescent="0.25"/>
    <row r="6436" spans="23:23" ht="12" customHeight="1" x14ac:dyDescent="0.25"/>
    <row r="6437" spans="23:23" ht="12" customHeight="1" x14ac:dyDescent="0.25"/>
    <row r="6438" spans="23:23" ht="12" customHeight="1" x14ac:dyDescent="0.25"/>
    <row r="6439" spans="23:23" ht="12" customHeight="1" x14ac:dyDescent="0.25">
      <c r="W6439" s="11"/>
    </row>
    <row r="6440" spans="23:23" ht="12" customHeight="1" x14ac:dyDescent="0.25"/>
    <row r="6441" spans="23:23" ht="12" customHeight="1" x14ac:dyDescent="0.25"/>
    <row r="6442" spans="23:23" ht="12" customHeight="1" x14ac:dyDescent="0.25"/>
    <row r="6443" spans="23:23" ht="12" customHeight="1" x14ac:dyDescent="0.25"/>
    <row r="6444" spans="23:23" ht="12" customHeight="1" x14ac:dyDescent="0.25">
      <c r="W6444" s="11"/>
    </row>
    <row r="6445" spans="23:23" ht="12" customHeight="1" x14ac:dyDescent="0.25">
      <c r="W6445" s="11"/>
    </row>
    <row r="6446" spans="23:23" ht="12" customHeight="1" x14ac:dyDescent="0.25"/>
    <row r="6447" spans="23:23" ht="12" customHeight="1" x14ac:dyDescent="0.25"/>
    <row r="6448" spans="23:23" ht="12" customHeight="1" x14ac:dyDescent="0.25"/>
    <row r="6449" spans="5:23" ht="12" customHeight="1" x14ac:dyDescent="0.25"/>
    <row r="6450" spans="5:23" ht="12" customHeight="1" x14ac:dyDescent="0.25"/>
    <row r="6451" spans="5:23" ht="12" customHeight="1" x14ac:dyDescent="0.25"/>
    <row r="6452" spans="5:23" ht="12" customHeight="1" x14ac:dyDescent="0.25"/>
    <row r="6453" spans="5:23" ht="12" customHeight="1" x14ac:dyDescent="0.25"/>
    <row r="6454" spans="5:23" ht="12" customHeight="1" x14ac:dyDescent="0.25"/>
    <row r="6455" spans="5:23" ht="12" customHeight="1" x14ac:dyDescent="0.25"/>
    <row r="6456" spans="5:23" ht="12" customHeight="1" x14ac:dyDescent="0.25">
      <c r="W6456" s="11"/>
    </row>
    <row r="6457" spans="5:23" ht="12" customHeight="1" x14ac:dyDescent="0.25">
      <c r="W6457" s="11"/>
    </row>
    <row r="6458" spans="5:23" ht="12" customHeight="1" x14ac:dyDescent="0.25">
      <c r="W6458" s="11"/>
    </row>
    <row r="6459" spans="5:23" ht="12" customHeight="1" x14ac:dyDescent="0.25"/>
    <row r="6460" spans="5:23" ht="12" customHeight="1" x14ac:dyDescent="0.25"/>
    <row r="6461" spans="5:23" ht="12" customHeight="1" x14ac:dyDescent="0.25"/>
    <row r="6462" spans="5:23" ht="12" customHeight="1" x14ac:dyDescent="0.25"/>
    <row r="6463" spans="5:23" ht="12" customHeight="1" x14ac:dyDescent="0.25"/>
    <row r="6464" spans="5:23" ht="12" customHeight="1" x14ac:dyDescent="0.25">
      <c r="E6464" s="38"/>
    </row>
    <row r="6465" spans="5:23" ht="12" customHeight="1" x14ac:dyDescent="0.25">
      <c r="E6465" s="38"/>
    </row>
    <row r="6466" spans="5:23" ht="12" customHeight="1" x14ac:dyDescent="0.25"/>
    <row r="6467" spans="5:23" ht="12" customHeight="1" x14ac:dyDescent="0.25"/>
    <row r="6468" spans="5:23" ht="12" customHeight="1" x14ac:dyDescent="0.25"/>
    <row r="6469" spans="5:23" ht="12" customHeight="1" x14ac:dyDescent="0.25">
      <c r="W6469" s="11"/>
    </row>
    <row r="6470" spans="5:23" ht="12" customHeight="1" x14ac:dyDescent="0.25">
      <c r="W6470" s="11"/>
    </row>
    <row r="6471" spans="5:23" ht="12" customHeight="1" x14ac:dyDescent="0.25">
      <c r="T6471" s="41"/>
      <c r="W6471" s="11"/>
    </row>
    <row r="6472" spans="5:23" ht="12" customHeight="1" x14ac:dyDescent="0.25"/>
    <row r="6473" spans="5:23" ht="12" customHeight="1" x14ac:dyDescent="0.25"/>
    <row r="6474" spans="5:23" ht="12" customHeight="1" x14ac:dyDescent="0.25"/>
    <row r="6475" spans="5:23" ht="12" customHeight="1" x14ac:dyDescent="0.25"/>
    <row r="6476" spans="5:23" ht="12" customHeight="1" x14ac:dyDescent="0.25"/>
    <row r="6477" spans="5:23" ht="12" customHeight="1" x14ac:dyDescent="0.25"/>
    <row r="6478" spans="5:23" ht="12" customHeight="1" x14ac:dyDescent="0.25"/>
    <row r="6479" spans="5:23" ht="12" customHeight="1" x14ac:dyDescent="0.25"/>
    <row r="6480" spans="5:23" ht="12" customHeight="1" x14ac:dyDescent="0.25"/>
    <row r="6481" spans="23:23" ht="12" customHeight="1" x14ac:dyDescent="0.25">
      <c r="W6481" s="11"/>
    </row>
    <row r="6482" spans="23:23" ht="12" customHeight="1" x14ac:dyDescent="0.25"/>
    <row r="6483" spans="23:23" ht="12" customHeight="1" x14ac:dyDescent="0.25"/>
    <row r="6484" spans="23:23" ht="12" customHeight="1" x14ac:dyDescent="0.25"/>
    <row r="6485" spans="23:23" ht="12" customHeight="1" x14ac:dyDescent="0.25"/>
    <row r="6486" spans="23:23" ht="12" customHeight="1" x14ac:dyDescent="0.25"/>
    <row r="6487" spans="23:23" ht="12" customHeight="1" x14ac:dyDescent="0.25"/>
    <row r="6488" spans="23:23" ht="12" customHeight="1" x14ac:dyDescent="0.25"/>
    <row r="6489" spans="23:23" ht="12" customHeight="1" x14ac:dyDescent="0.25"/>
    <row r="6490" spans="23:23" ht="12" customHeight="1" x14ac:dyDescent="0.25"/>
    <row r="6491" spans="23:23" ht="12" customHeight="1" x14ac:dyDescent="0.25"/>
    <row r="6492" spans="23:23" ht="12" customHeight="1" x14ac:dyDescent="0.25"/>
    <row r="6493" spans="23:23" ht="12" customHeight="1" x14ac:dyDescent="0.25">
      <c r="W6493" s="11"/>
    </row>
    <row r="6494" spans="23:23" ht="12" customHeight="1" x14ac:dyDescent="0.25">
      <c r="W6494" s="11"/>
    </row>
    <row r="6495" spans="23:23" ht="12" customHeight="1" x14ac:dyDescent="0.25"/>
    <row r="6496" spans="23:23" ht="12" customHeight="1" x14ac:dyDescent="0.25"/>
    <row r="6497" spans="23:23" ht="12" customHeight="1" x14ac:dyDescent="0.25"/>
    <row r="6498" spans="23:23" ht="12" customHeight="1" x14ac:dyDescent="0.25"/>
    <row r="6499" spans="23:23" ht="12" customHeight="1" x14ac:dyDescent="0.25"/>
    <row r="6500" spans="23:23" ht="12" customHeight="1" x14ac:dyDescent="0.25"/>
    <row r="6501" spans="23:23" ht="12" customHeight="1" x14ac:dyDescent="0.25"/>
    <row r="6502" spans="23:23" ht="12" customHeight="1" x14ac:dyDescent="0.25"/>
    <row r="6503" spans="23:23" ht="12" customHeight="1" x14ac:dyDescent="0.25"/>
    <row r="6504" spans="23:23" ht="12" customHeight="1" x14ac:dyDescent="0.25"/>
    <row r="6505" spans="23:23" ht="12" customHeight="1" x14ac:dyDescent="0.25"/>
    <row r="6506" spans="23:23" ht="12" customHeight="1" x14ac:dyDescent="0.25">
      <c r="W6506" s="11"/>
    </row>
    <row r="6507" spans="23:23" ht="12" customHeight="1" x14ac:dyDescent="0.25"/>
    <row r="6508" spans="23:23" ht="12" customHeight="1" x14ac:dyDescent="0.25"/>
    <row r="6509" spans="23:23" ht="12" customHeight="1" x14ac:dyDescent="0.25"/>
    <row r="6510" spans="23:23" ht="12" customHeight="1" x14ac:dyDescent="0.25"/>
    <row r="6511" spans="23:23" ht="12" customHeight="1" x14ac:dyDescent="0.25"/>
    <row r="6512" spans="23:23" ht="12" customHeight="1" x14ac:dyDescent="0.25"/>
    <row r="6513" spans="23:23" ht="12" customHeight="1" x14ac:dyDescent="0.25">
      <c r="W6513" s="11"/>
    </row>
    <row r="6514" spans="23:23" ht="12" customHeight="1" x14ac:dyDescent="0.25">
      <c r="W6514" s="11"/>
    </row>
    <row r="6515" spans="23:23" ht="12" customHeight="1" x14ac:dyDescent="0.25"/>
    <row r="6516" spans="23:23" ht="12" customHeight="1" x14ac:dyDescent="0.25">
      <c r="W6516" s="11"/>
    </row>
    <row r="6517" spans="23:23" ht="12" customHeight="1" x14ac:dyDescent="0.25">
      <c r="W6517" s="11"/>
    </row>
    <row r="6518" spans="23:23" ht="12" customHeight="1" x14ac:dyDescent="0.25">
      <c r="W6518" s="11"/>
    </row>
    <row r="6519" spans="23:23" ht="12" customHeight="1" x14ac:dyDescent="0.25">
      <c r="W6519" s="11"/>
    </row>
    <row r="6520" spans="23:23" ht="12" customHeight="1" x14ac:dyDescent="0.25">
      <c r="W6520" s="11"/>
    </row>
    <row r="6521" spans="23:23" ht="12" customHeight="1" x14ac:dyDescent="0.25"/>
    <row r="6522" spans="23:23" ht="12" customHeight="1" x14ac:dyDescent="0.25"/>
    <row r="6523" spans="23:23" ht="12" customHeight="1" x14ac:dyDescent="0.25"/>
    <row r="6524" spans="23:23" ht="12" customHeight="1" x14ac:dyDescent="0.25"/>
    <row r="6525" spans="23:23" ht="12" customHeight="1" x14ac:dyDescent="0.25"/>
    <row r="6526" spans="23:23" ht="12" customHeight="1" x14ac:dyDescent="0.25">
      <c r="W6526" s="11"/>
    </row>
    <row r="6527" spans="23:23" ht="12" customHeight="1" x14ac:dyDescent="0.25"/>
    <row r="6528" spans="23:23" ht="12" customHeight="1" x14ac:dyDescent="0.25"/>
    <row r="6529" spans="23:23" ht="12" customHeight="1" x14ac:dyDescent="0.25"/>
    <row r="6530" spans="23:23" ht="12" customHeight="1" x14ac:dyDescent="0.25"/>
    <row r="6531" spans="23:23" ht="12" customHeight="1" x14ac:dyDescent="0.25"/>
    <row r="6532" spans="23:23" ht="12" customHeight="1" x14ac:dyDescent="0.25"/>
    <row r="6533" spans="23:23" ht="12" customHeight="1" x14ac:dyDescent="0.25">
      <c r="W6533" s="11"/>
    </row>
    <row r="6534" spans="23:23" ht="12" customHeight="1" x14ac:dyDescent="0.25"/>
    <row r="6535" spans="23:23" ht="12" customHeight="1" x14ac:dyDescent="0.25"/>
    <row r="6536" spans="23:23" ht="12" customHeight="1" x14ac:dyDescent="0.25"/>
    <row r="6537" spans="23:23" ht="12" customHeight="1" x14ac:dyDescent="0.25"/>
    <row r="6538" spans="23:23" ht="12" customHeight="1" x14ac:dyDescent="0.25"/>
    <row r="6539" spans="23:23" ht="12" customHeight="1" x14ac:dyDescent="0.25"/>
    <row r="6540" spans="23:23" ht="12" customHeight="1" x14ac:dyDescent="0.25"/>
    <row r="6541" spans="23:23" ht="12" customHeight="1" x14ac:dyDescent="0.25"/>
    <row r="6542" spans="23:23" ht="12" customHeight="1" x14ac:dyDescent="0.25"/>
    <row r="6543" spans="23:23" ht="12" customHeight="1" x14ac:dyDescent="0.25"/>
    <row r="6544" spans="23:23" ht="12" customHeight="1" x14ac:dyDescent="0.25"/>
    <row r="6545" spans="5:23" ht="12" customHeight="1" x14ac:dyDescent="0.25"/>
    <row r="6546" spans="5:23" ht="12" customHeight="1" x14ac:dyDescent="0.25"/>
    <row r="6547" spans="5:23" ht="12" customHeight="1" x14ac:dyDescent="0.25"/>
    <row r="6548" spans="5:23" ht="12" customHeight="1" x14ac:dyDescent="0.25"/>
    <row r="6549" spans="5:23" ht="12" customHeight="1" x14ac:dyDescent="0.25"/>
    <row r="6550" spans="5:23" ht="12" customHeight="1" x14ac:dyDescent="0.25"/>
    <row r="6551" spans="5:23" ht="12" customHeight="1" x14ac:dyDescent="0.25"/>
    <row r="6552" spans="5:23" ht="12" customHeight="1" x14ac:dyDescent="0.25"/>
    <row r="6553" spans="5:23" ht="12" customHeight="1" x14ac:dyDescent="0.25"/>
    <row r="6554" spans="5:23" ht="12" customHeight="1" x14ac:dyDescent="0.25"/>
    <row r="6555" spans="5:23" ht="12" customHeight="1" x14ac:dyDescent="0.25"/>
    <row r="6556" spans="5:23" ht="12" customHeight="1" x14ac:dyDescent="0.25"/>
    <row r="6557" spans="5:23" ht="12" customHeight="1" x14ac:dyDescent="0.25">
      <c r="W6557" s="11"/>
    </row>
    <row r="6558" spans="5:23" ht="12" customHeight="1" x14ac:dyDescent="0.25"/>
    <row r="6559" spans="5:23" ht="12" customHeight="1" x14ac:dyDescent="0.25"/>
    <row r="6560" spans="5:23" ht="12" customHeight="1" x14ac:dyDescent="0.25">
      <c r="E6560" s="38"/>
    </row>
    <row r="6561" spans="23:23" ht="12" customHeight="1" x14ac:dyDescent="0.25"/>
    <row r="6562" spans="23:23" ht="12" customHeight="1" x14ac:dyDescent="0.25"/>
    <row r="6563" spans="23:23" ht="12" customHeight="1" x14ac:dyDescent="0.25"/>
    <row r="6564" spans="23:23" ht="12" customHeight="1" x14ac:dyDescent="0.25"/>
    <row r="6565" spans="23:23" ht="12" customHeight="1" x14ac:dyDescent="0.25"/>
    <row r="6566" spans="23:23" ht="12" customHeight="1" x14ac:dyDescent="0.25"/>
    <row r="6567" spans="23:23" ht="12" customHeight="1" x14ac:dyDescent="0.25"/>
    <row r="6568" spans="23:23" ht="12" customHeight="1" x14ac:dyDescent="0.25">
      <c r="W6568" s="11"/>
    </row>
    <row r="6569" spans="23:23" ht="12" customHeight="1" x14ac:dyDescent="0.25">
      <c r="W6569" s="11"/>
    </row>
    <row r="6570" spans="23:23" ht="12" customHeight="1" x14ac:dyDescent="0.25"/>
    <row r="6571" spans="23:23" ht="12" customHeight="1" x14ac:dyDescent="0.25"/>
    <row r="6572" spans="23:23" ht="12" customHeight="1" x14ac:dyDescent="0.25"/>
    <row r="6573" spans="23:23" ht="12" customHeight="1" x14ac:dyDescent="0.25"/>
    <row r="6574" spans="23:23" ht="12" customHeight="1" x14ac:dyDescent="0.25"/>
    <row r="6575" spans="23:23" ht="12" customHeight="1" x14ac:dyDescent="0.25"/>
    <row r="6576" spans="23:23" ht="12" customHeight="1" x14ac:dyDescent="0.25"/>
    <row r="6577" spans="23:23" ht="12" customHeight="1" x14ac:dyDescent="0.25"/>
    <row r="6578" spans="23:23" ht="12" customHeight="1" x14ac:dyDescent="0.25"/>
    <row r="6579" spans="23:23" ht="12" customHeight="1" x14ac:dyDescent="0.25"/>
    <row r="6580" spans="23:23" ht="12" customHeight="1" x14ac:dyDescent="0.25"/>
    <row r="6581" spans="23:23" ht="12" customHeight="1" x14ac:dyDescent="0.25"/>
    <row r="6582" spans="23:23" ht="12" customHeight="1" x14ac:dyDescent="0.25"/>
    <row r="6583" spans="23:23" ht="12" customHeight="1" x14ac:dyDescent="0.25">
      <c r="W6583" s="11"/>
    </row>
    <row r="6584" spans="23:23" ht="12" customHeight="1" x14ac:dyDescent="0.25"/>
    <row r="6585" spans="23:23" ht="12" customHeight="1" x14ac:dyDescent="0.25"/>
    <row r="6586" spans="23:23" ht="12" customHeight="1" x14ac:dyDescent="0.25"/>
    <row r="6587" spans="23:23" ht="12" customHeight="1" x14ac:dyDescent="0.25"/>
    <row r="6588" spans="23:23" ht="12" customHeight="1" x14ac:dyDescent="0.25"/>
    <row r="6589" spans="23:23" ht="12" customHeight="1" x14ac:dyDescent="0.25"/>
    <row r="6590" spans="23:23" ht="12" customHeight="1" x14ac:dyDescent="0.25"/>
    <row r="6591" spans="23:23" ht="12" customHeight="1" x14ac:dyDescent="0.25"/>
    <row r="6592" spans="23:23" ht="12" customHeight="1" x14ac:dyDescent="0.25"/>
    <row r="6593" spans="23:23" ht="12" customHeight="1" x14ac:dyDescent="0.25"/>
    <row r="6594" spans="23:23" ht="12" customHeight="1" x14ac:dyDescent="0.25"/>
    <row r="6595" spans="23:23" ht="12" customHeight="1" x14ac:dyDescent="0.25"/>
    <row r="6596" spans="23:23" ht="12" customHeight="1" x14ac:dyDescent="0.25"/>
    <row r="6597" spans="23:23" ht="12" customHeight="1" x14ac:dyDescent="0.25"/>
    <row r="6598" spans="23:23" ht="12" customHeight="1" x14ac:dyDescent="0.25">
      <c r="W6598" s="11"/>
    </row>
    <row r="6599" spans="23:23" ht="12" customHeight="1" x14ac:dyDescent="0.25"/>
    <row r="6600" spans="23:23" ht="12" customHeight="1" x14ac:dyDescent="0.25"/>
    <row r="6601" spans="23:23" ht="12" customHeight="1" x14ac:dyDescent="0.25"/>
    <row r="6602" spans="23:23" ht="12" customHeight="1" x14ac:dyDescent="0.25"/>
    <row r="6603" spans="23:23" ht="12" customHeight="1" x14ac:dyDescent="0.25">
      <c r="W6603" s="11"/>
    </row>
    <row r="6604" spans="23:23" ht="12" customHeight="1" x14ac:dyDescent="0.25">
      <c r="W6604" s="11"/>
    </row>
    <row r="6605" spans="23:23" ht="12" customHeight="1" x14ac:dyDescent="0.25">
      <c r="W6605" s="11"/>
    </row>
    <row r="6606" spans="23:23" ht="12" customHeight="1" x14ac:dyDescent="0.25"/>
    <row r="6607" spans="23:23" ht="12" customHeight="1" x14ac:dyDescent="0.25"/>
    <row r="6608" spans="23:23" ht="12" customHeight="1" x14ac:dyDescent="0.25"/>
    <row r="6609" spans="4:67" ht="12" customHeight="1" x14ac:dyDescent="0.25"/>
    <row r="6610" spans="4:67" ht="12" customHeight="1" x14ac:dyDescent="0.25">
      <c r="E6610" s="38"/>
    </row>
    <row r="6611" spans="4:67" ht="12" customHeight="1" x14ac:dyDescent="0.25"/>
    <row r="6612" spans="4:67" ht="12" customHeight="1" x14ac:dyDescent="0.25"/>
    <row r="6613" spans="4:67" ht="12" customHeight="1" x14ac:dyDescent="0.25"/>
    <row r="6614" spans="4:67" ht="12" customHeight="1" x14ac:dyDescent="0.25"/>
    <row r="6615" spans="4:67" ht="12" customHeight="1" x14ac:dyDescent="0.25">
      <c r="D6615" s="33"/>
      <c r="E6615" s="34"/>
      <c r="F6615" s="1"/>
      <c r="G6615" s="1"/>
      <c r="H6615" s="12"/>
      <c r="J6615" s="1"/>
      <c r="K6615" s="1"/>
      <c r="L6615" s="1"/>
      <c r="N6615" s="1"/>
      <c r="O6615" s="1"/>
      <c r="P6615" s="1"/>
      <c r="Q6615" s="1"/>
      <c r="R6615" s="1"/>
      <c r="S6615" s="1"/>
      <c r="T6615" s="12"/>
      <c r="U6615" s="1"/>
      <c r="V6615" s="1"/>
      <c r="W6615" s="1"/>
      <c r="X6615" s="1"/>
      <c r="Y6615" s="1"/>
      <c r="Z6615" s="16"/>
      <c r="AA6615" s="30"/>
      <c r="AB6615" s="11"/>
      <c r="AC6615" s="11"/>
      <c r="AJ6615" s="11"/>
      <c r="AN6615" s="11"/>
      <c r="AO6615" s="11"/>
      <c r="AP6615" s="11"/>
      <c r="AQ6615" s="11"/>
      <c r="AR6615" s="11"/>
      <c r="AS6615" s="11"/>
      <c r="AT6615" s="11"/>
      <c r="AU6615" s="11"/>
      <c r="AV6615" s="11"/>
      <c r="AW6615" s="11"/>
      <c r="AX6615" s="11"/>
      <c r="AY6615" s="11"/>
      <c r="AZ6615" s="11"/>
      <c r="BA6615" s="11"/>
      <c r="BB6615" s="11"/>
      <c r="BC6615" s="11"/>
      <c r="BD6615" s="11"/>
      <c r="BE6615" s="11"/>
      <c r="BF6615" s="11"/>
      <c r="BG6615" s="11"/>
      <c r="BH6615" s="11"/>
      <c r="BI6615" s="11"/>
      <c r="BJ6615" s="11"/>
      <c r="BK6615" s="11"/>
      <c r="BL6615" s="11"/>
      <c r="BM6615" s="11"/>
      <c r="BN6615" s="11"/>
      <c r="BO6615" s="11"/>
    </row>
    <row r="6616" spans="4:67" ht="12" customHeight="1" x14ac:dyDescent="0.25"/>
    <row r="6617" spans="4:67" ht="12" customHeight="1" x14ac:dyDescent="0.25"/>
    <row r="6618" spans="4:67" ht="12" customHeight="1" x14ac:dyDescent="0.25"/>
    <row r="6619" spans="4:67" ht="12" customHeight="1" x14ac:dyDescent="0.25"/>
    <row r="6620" spans="4:67" ht="12" customHeight="1" x14ac:dyDescent="0.25"/>
    <row r="6621" spans="4:67" ht="12" customHeight="1" x14ac:dyDescent="0.25"/>
    <row r="6622" spans="4:67" ht="12" customHeight="1" x14ac:dyDescent="0.25"/>
    <row r="6623" spans="4:67" ht="12" customHeight="1" x14ac:dyDescent="0.25"/>
    <row r="6624" spans="4:67" ht="12" customHeight="1" x14ac:dyDescent="0.25"/>
    <row r="6625" spans="4:67" ht="12" customHeight="1" x14ac:dyDescent="0.25"/>
    <row r="6626" spans="4:67" ht="12" customHeight="1" x14ac:dyDescent="0.25"/>
    <row r="6627" spans="4:67" ht="12" customHeight="1" x14ac:dyDescent="0.25"/>
    <row r="6628" spans="4:67" ht="12" customHeight="1" x14ac:dyDescent="0.25">
      <c r="D6628" s="13"/>
      <c r="E6628" s="34"/>
      <c r="F6628" s="1"/>
      <c r="G6628" s="1"/>
      <c r="H6628" s="1"/>
      <c r="J6628" s="1"/>
      <c r="K6628" s="1"/>
      <c r="L6628" s="1"/>
      <c r="N6628" s="1"/>
      <c r="O6628" s="1"/>
      <c r="P6628" s="1"/>
      <c r="Q6628" s="1"/>
      <c r="R6628" s="1"/>
      <c r="S6628" s="1"/>
      <c r="T6628" s="12"/>
      <c r="U6628" s="1"/>
      <c r="V6628" s="1"/>
      <c r="W6628" s="1"/>
      <c r="X6628" s="13"/>
      <c r="Y6628" s="1"/>
      <c r="Z6628" s="16"/>
      <c r="AA6628" s="30"/>
      <c r="AB6628" s="11"/>
      <c r="AC6628" s="11"/>
      <c r="AJ6628" s="11"/>
      <c r="AN6628" s="11"/>
      <c r="AO6628" s="11"/>
      <c r="AP6628" s="11"/>
      <c r="AQ6628" s="11"/>
      <c r="AR6628" s="11"/>
      <c r="AS6628" s="11"/>
      <c r="AT6628" s="11"/>
      <c r="AU6628" s="11"/>
      <c r="AV6628" s="11"/>
      <c r="AW6628" s="11"/>
      <c r="AX6628" s="11"/>
      <c r="AY6628" s="11"/>
      <c r="AZ6628" s="11"/>
      <c r="BA6628" s="11"/>
      <c r="BB6628" s="11"/>
      <c r="BC6628" s="11"/>
      <c r="BD6628" s="11"/>
      <c r="BE6628" s="11"/>
      <c r="BF6628" s="11"/>
      <c r="BG6628" s="11"/>
      <c r="BH6628" s="11"/>
      <c r="BI6628" s="11"/>
      <c r="BJ6628" s="11"/>
      <c r="BK6628" s="11"/>
      <c r="BL6628" s="11"/>
      <c r="BM6628" s="11"/>
      <c r="BN6628" s="11"/>
      <c r="BO6628" s="11"/>
    </row>
    <row r="6629" spans="4:67" ht="12" customHeight="1" x14ac:dyDescent="0.25">
      <c r="W6629" s="11"/>
    </row>
    <row r="6630" spans="4:67" ht="12" customHeight="1" x14ac:dyDescent="0.25">
      <c r="W6630" s="11"/>
    </row>
    <row r="6631" spans="4:67" ht="12" customHeight="1" x14ac:dyDescent="0.25"/>
    <row r="6632" spans="4:67" ht="12" customHeight="1" x14ac:dyDescent="0.25"/>
    <row r="6633" spans="4:67" ht="12" customHeight="1" x14ac:dyDescent="0.25"/>
    <row r="6634" spans="4:67" ht="12" customHeight="1" x14ac:dyDescent="0.25"/>
    <row r="6635" spans="4:67" ht="12" customHeight="1" x14ac:dyDescent="0.25"/>
    <row r="6636" spans="4:67" ht="12" customHeight="1" x14ac:dyDescent="0.25">
      <c r="W6636" s="11"/>
    </row>
    <row r="6637" spans="4:67" ht="12" customHeight="1" x14ac:dyDescent="0.25"/>
    <row r="6638" spans="4:67" ht="12" customHeight="1" x14ac:dyDescent="0.25"/>
    <row r="6639" spans="4:67" ht="12" customHeight="1" x14ac:dyDescent="0.25">
      <c r="D6639" s="13"/>
      <c r="E6639" s="34"/>
      <c r="F6639" s="1"/>
      <c r="G6639" s="1"/>
      <c r="H6639" s="1"/>
      <c r="J6639" s="1"/>
      <c r="K6639" s="1"/>
      <c r="L6639" s="1"/>
      <c r="N6639" s="1"/>
      <c r="O6639" s="1"/>
      <c r="P6639" s="1"/>
      <c r="Q6639" s="1"/>
      <c r="R6639" s="1"/>
      <c r="S6639" s="1"/>
      <c r="T6639" s="12"/>
      <c r="U6639" s="1"/>
      <c r="V6639" s="1"/>
      <c r="W6639" s="1"/>
      <c r="X6639" s="1"/>
      <c r="Y6639" s="1"/>
      <c r="Z6639" s="1"/>
      <c r="AA6639" s="30"/>
      <c r="AB6639" s="11"/>
      <c r="AC6639" s="11"/>
      <c r="AJ6639" s="11"/>
      <c r="AN6639" s="11"/>
      <c r="AO6639" s="11"/>
      <c r="AP6639" s="11"/>
      <c r="AQ6639" s="11"/>
      <c r="AR6639" s="11"/>
      <c r="AS6639" s="11"/>
      <c r="AT6639" s="11"/>
      <c r="AU6639" s="11"/>
      <c r="AV6639" s="11"/>
      <c r="AW6639" s="11"/>
      <c r="AX6639" s="11"/>
      <c r="AY6639" s="11"/>
      <c r="AZ6639" s="11"/>
      <c r="BA6639" s="11"/>
      <c r="BB6639" s="11"/>
      <c r="BC6639" s="11"/>
      <c r="BD6639" s="11"/>
      <c r="BE6639" s="11"/>
      <c r="BF6639" s="11"/>
      <c r="BG6639" s="11"/>
      <c r="BH6639" s="11"/>
      <c r="BI6639" s="11"/>
      <c r="BJ6639" s="11"/>
      <c r="BK6639" s="11"/>
      <c r="BL6639" s="11"/>
      <c r="BM6639" s="11"/>
      <c r="BN6639" s="11"/>
      <c r="BO6639" s="11"/>
    </row>
    <row r="6640" spans="4:67" ht="12" customHeight="1" x14ac:dyDescent="0.25"/>
    <row r="6641" spans="4:67" ht="12" customHeight="1" x14ac:dyDescent="0.25"/>
    <row r="6642" spans="4:67" ht="12" customHeight="1" x14ac:dyDescent="0.25"/>
    <row r="6643" spans="4:67" ht="12" customHeight="1" x14ac:dyDescent="0.25"/>
    <row r="6644" spans="4:67" ht="12" customHeight="1" x14ac:dyDescent="0.25"/>
    <row r="6645" spans="4:67" ht="12" customHeight="1" x14ac:dyDescent="0.25"/>
    <row r="6646" spans="4:67" ht="12" customHeight="1" x14ac:dyDescent="0.25"/>
    <row r="6647" spans="4:67" ht="12" customHeight="1" x14ac:dyDescent="0.25"/>
    <row r="6648" spans="4:67" ht="12" customHeight="1" x14ac:dyDescent="0.25">
      <c r="W6648" s="11"/>
    </row>
    <row r="6649" spans="4:67" ht="12" customHeight="1" x14ac:dyDescent="0.25"/>
    <row r="6650" spans="4:67" ht="12" customHeight="1" x14ac:dyDescent="0.25">
      <c r="D6650" s="13"/>
      <c r="E6650" s="34"/>
      <c r="F6650" s="1"/>
      <c r="G6650" s="1"/>
      <c r="H6650" s="12"/>
      <c r="J6650" s="1"/>
      <c r="K6650" s="1"/>
      <c r="L6650" s="1"/>
      <c r="N6650" s="1"/>
      <c r="O6650" s="1"/>
      <c r="P6650" s="1"/>
      <c r="Q6650" s="1"/>
      <c r="R6650" s="1"/>
      <c r="S6650" s="1"/>
      <c r="T6650" s="12"/>
      <c r="U6650" s="1"/>
      <c r="V6650" s="1"/>
      <c r="W6650" s="1"/>
      <c r="X6650" s="1"/>
      <c r="Y6650" s="1"/>
      <c r="Z6650" s="1"/>
      <c r="AA6650" s="30"/>
      <c r="AB6650" s="11"/>
      <c r="AC6650" s="11"/>
      <c r="AJ6650" s="11"/>
      <c r="AN6650" s="11"/>
      <c r="AO6650" s="11"/>
      <c r="AP6650" s="11"/>
      <c r="AQ6650" s="11"/>
      <c r="AR6650" s="11"/>
      <c r="AS6650" s="11"/>
      <c r="AT6650" s="11"/>
      <c r="AU6650" s="11"/>
      <c r="AV6650" s="11"/>
      <c r="AW6650" s="11"/>
      <c r="AX6650" s="11"/>
      <c r="AY6650" s="11"/>
      <c r="AZ6650" s="11"/>
      <c r="BA6650" s="11"/>
      <c r="BB6650" s="11"/>
      <c r="BC6650" s="11"/>
      <c r="BD6650" s="11"/>
      <c r="BE6650" s="11"/>
      <c r="BF6650" s="11"/>
      <c r="BG6650" s="11"/>
      <c r="BH6650" s="11"/>
      <c r="BI6650" s="11"/>
      <c r="BJ6650" s="11"/>
      <c r="BK6650" s="11"/>
      <c r="BL6650" s="11"/>
      <c r="BM6650" s="11"/>
      <c r="BN6650" s="11"/>
      <c r="BO6650" s="11"/>
    </row>
    <row r="6651" spans="4:67" ht="12" customHeight="1" x14ac:dyDescent="0.25"/>
    <row r="6652" spans="4:67" ht="12" customHeight="1" x14ac:dyDescent="0.25">
      <c r="E6652" s="38"/>
    </row>
    <row r="6653" spans="4:67" ht="12" customHeight="1" x14ac:dyDescent="0.25"/>
    <row r="6654" spans="4:67" ht="12" customHeight="1" x14ac:dyDescent="0.25"/>
    <row r="6655" spans="4:67" ht="12" customHeight="1" x14ac:dyDescent="0.25">
      <c r="W6655" s="11"/>
    </row>
    <row r="6656" spans="4:67" ht="12" customHeight="1" x14ac:dyDescent="0.25"/>
    <row r="6657" ht="12" customHeight="1" x14ac:dyDescent="0.25"/>
    <row r="6658" ht="12" customHeight="1" x14ac:dyDescent="0.25"/>
    <row r="6659" ht="12" customHeight="1" x14ac:dyDescent="0.25"/>
    <row r="6660" ht="12" customHeight="1" x14ac:dyDescent="0.25"/>
    <row r="6661" ht="12" customHeight="1" x14ac:dyDescent="0.25"/>
    <row r="6662" ht="12" customHeight="1" x14ac:dyDescent="0.25"/>
    <row r="6663" ht="12" customHeight="1" x14ac:dyDescent="0.25"/>
    <row r="6664" ht="12" customHeight="1" x14ac:dyDescent="0.25"/>
    <row r="6665" ht="12" customHeight="1" x14ac:dyDescent="0.25"/>
    <row r="6666" ht="12" customHeight="1" x14ac:dyDescent="0.25"/>
    <row r="6667" ht="12" customHeight="1" x14ac:dyDescent="0.25"/>
    <row r="6668" ht="12" customHeight="1" x14ac:dyDescent="0.25"/>
    <row r="6669" ht="12" customHeight="1" x14ac:dyDescent="0.25"/>
    <row r="6670" ht="12" customHeight="1" x14ac:dyDescent="0.25"/>
    <row r="6671" ht="12" customHeight="1" x14ac:dyDescent="0.25"/>
    <row r="6672" ht="12" customHeight="1" x14ac:dyDescent="0.25"/>
    <row r="6673" spans="4:67" ht="12" customHeight="1" x14ac:dyDescent="0.25"/>
    <row r="6674" spans="4:67" ht="12" customHeight="1" x14ac:dyDescent="0.25"/>
    <row r="6675" spans="4:67" ht="12" customHeight="1" x14ac:dyDescent="0.25">
      <c r="D6675" s="13"/>
      <c r="E6675" s="34"/>
      <c r="F6675" s="1"/>
      <c r="G6675" s="1"/>
      <c r="H6675" s="1"/>
      <c r="J6675" s="1"/>
      <c r="K6675" s="1"/>
      <c r="L6675" s="1"/>
      <c r="N6675" s="1"/>
      <c r="O6675" s="1"/>
      <c r="P6675" s="1"/>
      <c r="Q6675" s="1"/>
      <c r="R6675" s="1"/>
      <c r="S6675" s="1"/>
      <c r="T6675" s="12"/>
      <c r="U6675" s="1"/>
      <c r="V6675" s="1"/>
      <c r="W6675" s="1"/>
      <c r="X6675" s="1"/>
      <c r="Y6675" s="1"/>
      <c r="Z6675" s="16"/>
      <c r="AA6675" s="30"/>
      <c r="AB6675" s="11"/>
      <c r="AC6675" s="11"/>
      <c r="AJ6675" s="11"/>
      <c r="AN6675" s="11"/>
      <c r="AO6675" s="11"/>
      <c r="AP6675" s="11"/>
      <c r="AQ6675" s="11"/>
      <c r="AR6675" s="11"/>
      <c r="AS6675" s="11"/>
      <c r="AT6675" s="11"/>
      <c r="AU6675" s="11"/>
      <c r="AV6675" s="11"/>
      <c r="AW6675" s="11"/>
      <c r="AX6675" s="11"/>
      <c r="AY6675" s="11"/>
      <c r="AZ6675" s="11"/>
      <c r="BA6675" s="11"/>
      <c r="BB6675" s="11"/>
      <c r="BC6675" s="11"/>
      <c r="BD6675" s="11"/>
      <c r="BE6675" s="11"/>
      <c r="BF6675" s="11"/>
      <c r="BG6675" s="11"/>
      <c r="BH6675" s="11"/>
      <c r="BI6675" s="11"/>
      <c r="BJ6675" s="11"/>
      <c r="BK6675" s="11"/>
      <c r="BL6675" s="11"/>
      <c r="BM6675" s="11"/>
      <c r="BN6675" s="11"/>
      <c r="BO6675" s="11"/>
    </row>
    <row r="6676" spans="4:67" ht="12" customHeight="1" x14ac:dyDescent="0.25"/>
    <row r="6677" spans="4:67" ht="12" customHeight="1" x14ac:dyDescent="0.25"/>
    <row r="6678" spans="4:67" ht="12" customHeight="1" x14ac:dyDescent="0.25"/>
    <row r="6679" spans="4:67" ht="12" customHeight="1" x14ac:dyDescent="0.25"/>
    <row r="6680" spans="4:67" ht="12" customHeight="1" x14ac:dyDescent="0.25"/>
    <row r="6681" spans="4:67" ht="12" customHeight="1" x14ac:dyDescent="0.25"/>
    <row r="6682" spans="4:67" ht="12" customHeight="1" x14ac:dyDescent="0.25"/>
    <row r="6683" spans="4:67" ht="12" customHeight="1" x14ac:dyDescent="0.25"/>
    <row r="6684" spans="4:67" ht="12" customHeight="1" x14ac:dyDescent="0.25"/>
    <row r="6685" spans="4:67" ht="12" customHeight="1" x14ac:dyDescent="0.25"/>
    <row r="6686" spans="4:67" ht="12" customHeight="1" x14ac:dyDescent="0.25"/>
    <row r="6687" spans="4:67" ht="12" customHeight="1" x14ac:dyDescent="0.25"/>
    <row r="6688" spans="4:67" ht="12" customHeight="1" x14ac:dyDescent="0.25">
      <c r="W6688" s="11"/>
    </row>
    <row r="6689" spans="4:67" ht="12" customHeight="1" x14ac:dyDescent="0.25">
      <c r="W6689" s="11"/>
    </row>
    <row r="6690" spans="4:67" ht="12" customHeight="1" x14ac:dyDescent="0.25"/>
    <row r="6691" spans="4:67" ht="12" customHeight="1" x14ac:dyDescent="0.25"/>
    <row r="6692" spans="4:67" ht="12" customHeight="1" x14ac:dyDescent="0.25"/>
    <row r="6693" spans="4:67" ht="12" customHeight="1" x14ac:dyDescent="0.25"/>
    <row r="6694" spans="4:67" ht="12" customHeight="1" x14ac:dyDescent="0.25"/>
    <row r="6695" spans="4:67" ht="12" customHeight="1" x14ac:dyDescent="0.25"/>
    <row r="6696" spans="4:67" ht="12" customHeight="1" x14ac:dyDescent="0.25"/>
    <row r="6697" spans="4:67" ht="12" customHeight="1" x14ac:dyDescent="0.25"/>
    <row r="6698" spans="4:67" ht="12" customHeight="1" x14ac:dyDescent="0.25"/>
    <row r="6699" spans="4:67" ht="12" customHeight="1" x14ac:dyDescent="0.25"/>
    <row r="6700" spans="4:67" ht="12" customHeight="1" x14ac:dyDescent="0.25"/>
    <row r="6701" spans="4:67" ht="12" customHeight="1" x14ac:dyDescent="0.25"/>
    <row r="6702" spans="4:67" ht="12" customHeight="1" x14ac:dyDescent="0.25"/>
    <row r="6703" spans="4:67" ht="12" customHeight="1" x14ac:dyDescent="0.25"/>
    <row r="6704" spans="4:67" ht="12" customHeight="1" x14ac:dyDescent="0.25">
      <c r="D6704" s="13"/>
      <c r="E6704" s="34"/>
      <c r="F6704" s="1"/>
      <c r="G6704" s="1"/>
      <c r="H6704" s="12"/>
      <c r="J6704" s="1"/>
      <c r="K6704" s="1"/>
      <c r="L6704" s="1"/>
      <c r="N6704" s="1"/>
      <c r="O6704" s="1"/>
      <c r="P6704" s="1"/>
      <c r="Q6704" s="1"/>
      <c r="R6704" s="1"/>
      <c r="S6704" s="1"/>
      <c r="T6704" s="12"/>
      <c r="U6704" s="1"/>
      <c r="V6704" s="1"/>
      <c r="W6704" s="1"/>
      <c r="X6704" s="1"/>
      <c r="Y6704" s="1"/>
      <c r="Z6704" s="1"/>
      <c r="AA6704" s="30"/>
      <c r="AB6704" s="11"/>
      <c r="AC6704" s="11"/>
      <c r="AJ6704" s="11"/>
      <c r="AN6704" s="11"/>
      <c r="AO6704" s="11"/>
      <c r="AP6704" s="11"/>
      <c r="AQ6704" s="11"/>
      <c r="AR6704" s="11"/>
      <c r="AS6704" s="11"/>
      <c r="AT6704" s="11"/>
      <c r="AU6704" s="11"/>
      <c r="AV6704" s="11"/>
      <c r="AW6704" s="11"/>
      <c r="AX6704" s="11"/>
      <c r="AY6704" s="11"/>
      <c r="AZ6704" s="11"/>
      <c r="BA6704" s="11"/>
      <c r="BB6704" s="11"/>
      <c r="BC6704" s="11"/>
      <c r="BD6704" s="11"/>
      <c r="BE6704" s="11"/>
      <c r="BF6704" s="11"/>
      <c r="BG6704" s="11"/>
      <c r="BH6704" s="11"/>
      <c r="BI6704" s="11"/>
      <c r="BJ6704" s="11"/>
      <c r="BK6704" s="11"/>
      <c r="BL6704" s="11"/>
      <c r="BM6704" s="11"/>
      <c r="BN6704" s="11"/>
      <c r="BO6704" s="11"/>
    </row>
    <row r="6705" ht="12" customHeight="1" x14ac:dyDescent="0.25"/>
    <row r="6706" ht="12" customHeight="1" x14ac:dyDescent="0.25"/>
    <row r="6707" ht="12" customHeight="1" x14ac:dyDescent="0.25"/>
    <row r="6708" ht="12" customHeight="1" x14ac:dyDescent="0.25"/>
    <row r="6709" ht="12" customHeight="1" x14ac:dyDescent="0.25"/>
    <row r="6710" ht="12" customHeight="1" x14ac:dyDescent="0.25"/>
    <row r="6711" ht="12" customHeight="1" x14ac:dyDescent="0.25"/>
    <row r="6712" ht="12" customHeight="1" x14ac:dyDescent="0.25"/>
    <row r="6713" ht="12" customHeight="1" x14ac:dyDescent="0.25"/>
    <row r="6714" ht="12" customHeight="1" x14ac:dyDescent="0.25"/>
    <row r="6715" ht="12" customHeight="1" x14ac:dyDescent="0.25"/>
    <row r="6716" ht="12" customHeight="1" x14ac:dyDescent="0.25"/>
    <row r="6717" ht="12" customHeight="1" x14ac:dyDescent="0.25"/>
    <row r="6718" ht="12" customHeight="1" x14ac:dyDescent="0.25"/>
    <row r="6719" ht="12" customHeight="1" x14ac:dyDescent="0.25"/>
    <row r="6720" ht="12" customHeight="1" x14ac:dyDescent="0.25"/>
    <row r="6721" spans="4:67" ht="12" customHeight="1" x14ac:dyDescent="0.25"/>
    <row r="6722" spans="4:67" ht="12" customHeight="1" x14ac:dyDescent="0.25">
      <c r="D6722" s="13"/>
      <c r="E6722" s="34"/>
      <c r="F6722" s="1"/>
      <c r="G6722" s="1"/>
      <c r="H6722" s="12"/>
      <c r="J6722" s="1"/>
      <c r="K6722" s="1"/>
      <c r="L6722" s="1"/>
      <c r="N6722" s="1"/>
      <c r="O6722" s="1"/>
      <c r="P6722" s="1"/>
      <c r="Q6722" s="1"/>
      <c r="R6722" s="1"/>
      <c r="S6722" s="1"/>
      <c r="T6722" s="12"/>
      <c r="U6722" s="1"/>
      <c r="V6722" s="1"/>
      <c r="W6722" s="1"/>
      <c r="X6722" s="1"/>
      <c r="Y6722" s="1"/>
      <c r="Z6722" s="1"/>
      <c r="AA6722" s="30"/>
      <c r="AB6722" s="11"/>
      <c r="AC6722" s="11"/>
      <c r="AJ6722" s="11"/>
      <c r="AN6722" s="11"/>
      <c r="AO6722" s="11"/>
      <c r="AP6722" s="11"/>
      <c r="AQ6722" s="11"/>
      <c r="AR6722" s="11"/>
      <c r="AS6722" s="11"/>
      <c r="AT6722" s="11"/>
      <c r="AU6722" s="11"/>
      <c r="AV6722" s="11"/>
      <c r="AW6722" s="11"/>
      <c r="AX6722" s="11"/>
      <c r="AY6722" s="11"/>
      <c r="AZ6722" s="11"/>
      <c r="BA6722" s="11"/>
      <c r="BB6722" s="11"/>
      <c r="BC6722" s="11"/>
      <c r="BD6722" s="11"/>
      <c r="BE6722" s="11"/>
      <c r="BF6722" s="11"/>
      <c r="BG6722" s="11"/>
      <c r="BH6722" s="11"/>
      <c r="BI6722" s="11"/>
      <c r="BJ6722" s="11"/>
      <c r="BK6722" s="11"/>
      <c r="BL6722" s="11"/>
      <c r="BM6722" s="11"/>
      <c r="BN6722" s="11"/>
      <c r="BO6722" s="11"/>
    </row>
    <row r="6723" spans="4:67" ht="12" customHeight="1" x14ac:dyDescent="0.25"/>
    <row r="6724" spans="4:67" ht="12" customHeight="1" x14ac:dyDescent="0.25"/>
    <row r="6725" spans="4:67" ht="12" customHeight="1" x14ac:dyDescent="0.25"/>
    <row r="6726" spans="4:67" ht="12" customHeight="1" x14ac:dyDescent="0.25">
      <c r="W6726" s="11"/>
    </row>
    <row r="6727" spans="4:67" ht="12" customHeight="1" x14ac:dyDescent="0.25">
      <c r="W6727" s="11"/>
    </row>
    <row r="6728" spans="4:67" ht="12" customHeight="1" x14ac:dyDescent="0.25">
      <c r="W6728" s="11"/>
    </row>
    <row r="6729" spans="4:67" ht="12" customHeight="1" x14ac:dyDescent="0.25">
      <c r="W6729" s="11"/>
    </row>
    <row r="6730" spans="4:67" ht="12" customHeight="1" x14ac:dyDescent="0.25"/>
    <row r="6731" spans="4:67" ht="12" customHeight="1" x14ac:dyDescent="0.25"/>
    <row r="6732" spans="4:67" ht="12" customHeight="1" x14ac:dyDescent="0.25"/>
    <row r="6733" spans="4:67" ht="12" customHeight="1" x14ac:dyDescent="0.25"/>
    <row r="6734" spans="4:67" ht="12" customHeight="1" x14ac:dyDescent="0.25">
      <c r="E6734" s="38"/>
    </row>
    <row r="6735" spans="4:67" ht="12" customHeight="1" x14ac:dyDescent="0.25">
      <c r="E6735" s="38"/>
    </row>
    <row r="6736" spans="4:67" ht="12" customHeight="1" x14ac:dyDescent="0.25"/>
    <row r="6737" spans="4:67" ht="12" customHeight="1" x14ac:dyDescent="0.25"/>
    <row r="6738" spans="4:67" ht="12" customHeight="1" x14ac:dyDescent="0.25"/>
    <row r="6739" spans="4:67" ht="12" customHeight="1" x14ac:dyDescent="0.25"/>
    <row r="6740" spans="4:67" ht="12" customHeight="1" x14ac:dyDescent="0.25"/>
    <row r="6741" spans="4:67" ht="12" customHeight="1" x14ac:dyDescent="0.25"/>
    <row r="6742" spans="4:67" ht="12" customHeight="1" x14ac:dyDescent="0.25"/>
    <row r="6743" spans="4:67" ht="12" customHeight="1" x14ac:dyDescent="0.25"/>
    <row r="6744" spans="4:67" ht="12" customHeight="1" x14ac:dyDescent="0.25"/>
    <row r="6745" spans="4:67" ht="12" customHeight="1" x14ac:dyDescent="0.25"/>
    <row r="6746" spans="4:67" ht="12" customHeight="1" x14ac:dyDescent="0.25"/>
    <row r="6747" spans="4:67" ht="12" customHeight="1" x14ac:dyDescent="0.25">
      <c r="D6747" s="13"/>
      <c r="E6747" s="34"/>
      <c r="F6747" s="1"/>
      <c r="G6747" s="1"/>
      <c r="H6747" s="12"/>
      <c r="J6747" s="1"/>
      <c r="K6747" s="1"/>
      <c r="L6747" s="1"/>
      <c r="N6747" s="1"/>
      <c r="O6747" s="1"/>
      <c r="P6747" s="1"/>
      <c r="Q6747" s="1"/>
      <c r="R6747" s="1"/>
      <c r="S6747" s="1"/>
      <c r="T6747" s="12"/>
      <c r="U6747" s="1"/>
      <c r="X6747" s="1"/>
      <c r="Y6747" s="1"/>
      <c r="Z6747" s="1"/>
      <c r="AA6747" s="30"/>
      <c r="AB6747" s="11"/>
      <c r="AC6747" s="11"/>
      <c r="AJ6747" s="11"/>
      <c r="AN6747" s="11"/>
      <c r="AO6747" s="11"/>
      <c r="AP6747" s="11"/>
      <c r="AQ6747" s="11"/>
      <c r="AR6747" s="11"/>
      <c r="AS6747" s="11"/>
      <c r="AT6747" s="11"/>
      <c r="AU6747" s="11"/>
      <c r="AV6747" s="11"/>
      <c r="AW6747" s="11"/>
      <c r="AX6747" s="11"/>
      <c r="AY6747" s="11"/>
      <c r="AZ6747" s="11"/>
      <c r="BA6747" s="11"/>
      <c r="BB6747" s="11"/>
      <c r="BC6747" s="11"/>
      <c r="BD6747" s="11"/>
      <c r="BE6747" s="11"/>
      <c r="BF6747" s="11"/>
      <c r="BG6747" s="11"/>
      <c r="BH6747" s="11"/>
      <c r="BI6747" s="11"/>
      <c r="BJ6747" s="11"/>
      <c r="BK6747" s="11"/>
      <c r="BL6747" s="11"/>
      <c r="BM6747" s="11"/>
      <c r="BN6747" s="11"/>
      <c r="BO6747" s="11"/>
    </row>
    <row r="6748" spans="4:67" ht="12" customHeight="1" x14ac:dyDescent="0.25">
      <c r="W6748" s="11"/>
    </row>
    <row r="6749" spans="4:67" ht="12" customHeight="1" x14ac:dyDescent="0.25"/>
    <row r="6750" spans="4:67" ht="12" customHeight="1" x14ac:dyDescent="0.25">
      <c r="E6750" s="38"/>
    </row>
    <row r="6751" spans="4:67" ht="12" customHeight="1" x14ac:dyDescent="0.25"/>
    <row r="6752" spans="4:67" ht="12" customHeight="1" x14ac:dyDescent="0.25">
      <c r="E6752" s="38"/>
    </row>
    <row r="6753" spans="5:23" ht="12" customHeight="1" x14ac:dyDescent="0.25"/>
    <row r="6754" spans="5:23" ht="12" customHeight="1" x14ac:dyDescent="0.25"/>
    <row r="6755" spans="5:23" ht="12" customHeight="1" x14ac:dyDescent="0.25">
      <c r="W6755" s="11"/>
    </row>
    <row r="6756" spans="5:23" ht="12" customHeight="1" x14ac:dyDescent="0.25"/>
    <row r="6757" spans="5:23" ht="12" customHeight="1" x14ac:dyDescent="0.25">
      <c r="E6757" s="38"/>
    </row>
    <row r="6758" spans="5:23" ht="12" customHeight="1" x14ac:dyDescent="0.25"/>
    <row r="6759" spans="5:23" ht="12" customHeight="1" x14ac:dyDescent="0.25"/>
    <row r="6760" spans="5:23" ht="12" customHeight="1" x14ac:dyDescent="0.25"/>
    <row r="6761" spans="5:23" ht="12" customHeight="1" x14ac:dyDescent="0.25"/>
    <row r="6762" spans="5:23" ht="12" customHeight="1" x14ac:dyDescent="0.25"/>
    <row r="6763" spans="5:23" ht="12" customHeight="1" x14ac:dyDescent="0.25"/>
    <row r="6764" spans="5:23" ht="12" customHeight="1" x14ac:dyDescent="0.25"/>
    <row r="6765" spans="5:23" ht="12" customHeight="1" x14ac:dyDescent="0.25"/>
    <row r="6766" spans="5:23" ht="12" customHeight="1" x14ac:dyDescent="0.25"/>
    <row r="6767" spans="5:23" ht="12" customHeight="1" x14ac:dyDescent="0.25"/>
    <row r="6768" spans="5:23" ht="12" customHeight="1" x14ac:dyDescent="0.25"/>
    <row r="6769" spans="4:67" ht="12" customHeight="1" x14ac:dyDescent="0.25"/>
    <row r="6770" spans="4:67" ht="12" customHeight="1" x14ac:dyDescent="0.25">
      <c r="D6770" s="13"/>
      <c r="E6770" s="34"/>
      <c r="F6770" s="1"/>
      <c r="G6770" s="1"/>
      <c r="H6770" s="1"/>
      <c r="J6770" s="1"/>
      <c r="K6770" s="1"/>
      <c r="L6770" s="1"/>
      <c r="N6770" s="1"/>
      <c r="O6770" s="1"/>
      <c r="P6770" s="1"/>
      <c r="Q6770" s="1"/>
      <c r="R6770" s="1"/>
      <c r="S6770" s="1"/>
      <c r="T6770" s="12"/>
      <c r="U6770" s="1"/>
      <c r="V6770" s="1"/>
      <c r="X6770" s="1"/>
      <c r="Y6770" s="1"/>
      <c r="Z6770" s="1"/>
      <c r="AA6770" s="30"/>
      <c r="AB6770" s="11"/>
      <c r="AC6770" s="11"/>
      <c r="AJ6770" s="11"/>
      <c r="AN6770" s="11"/>
      <c r="AO6770" s="11"/>
      <c r="AP6770" s="11"/>
      <c r="AQ6770" s="11"/>
      <c r="AR6770" s="11"/>
      <c r="AS6770" s="11"/>
      <c r="AT6770" s="11"/>
      <c r="AU6770" s="11"/>
      <c r="AV6770" s="11"/>
      <c r="AW6770" s="11"/>
      <c r="AX6770" s="11"/>
      <c r="AY6770" s="11"/>
      <c r="AZ6770" s="11"/>
      <c r="BA6770" s="11"/>
      <c r="BB6770" s="11"/>
      <c r="BC6770" s="11"/>
      <c r="BD6770" s="11"/>
      <c r="BE6770" s="11"/>
      <c r="BF6770" s="11"/>
      <c r="BG6770" s="11"/>
      <c r="BH6770" s="11"/>
      <c r="BI6770" s="11"/>
      <c r="BJ6770" s="11"/>
      <c r="BK6770" s="11"/>
      <c r="BL6770" s="11"/>
      <c r="BM6770" s="11"/>
      <c r="BN6770" s="11"/>
      <c r="BO6770" s="11"/>
    </row>
    <row r="6771" spans="4:67" ht="12" customHeight="1" x14ac:dyDescent="0.25"/>
    <row r="6772" spans="4:67" ht="12" customHeight="1" x14ac:dyDescent="0.25"/>
    <row r="6773" spans="4:67" ht="12" customHeight="1" x14ac:dyDescent="0.25"/>
    <row r="6774" spans="4:67" ht="12" customHeight="1" x14ac:dyDescent="0.25"/>
    <row r="6775" spans="4:67" ht="12" customHeight="1" x14ac:dyDescent="0.25">
      <c r="E6775" s="38"/>
    </row>
    <row r="6776" spans="4:67" ht="12" customHeight="1" x14ac:dyDescent="0.25"/>
    <row r="6777" spans="4:67" ht="12" customHeight="1" x14ac:dyDescent="0.25">
      <c r="E6777" s="38"/>
    </row>
    <row r="6778" spans="4:67" ht="12" customHeight="1" x14ac:dyDescent="0.25"/>
    <row r="6779" spans="4:67" ht="12" customHeight="1" x14ac:dyDescent="0.25"/>
    <row r="6780" spans="4:67" ht="12" customHeight="1" x14ac:dyDescent="0.25">
      <c r="D6780" s="13"/>
      <c r="E6780" s="34"/>
      <c r="F6780" s="1"/>
      <c r="G6780" s="1"/>
      <c r="H6780" s="12"/>
      <c r="J6780" s="1"/>
      <c r="K6780" s="1"/>
      <c r="L6780" s="1"/>
      <c r="N6780" s="1"/>
      <c r="O6780" s="1"/>
      <c r="P6780" s="1"/>
      <c r="Q6780" s="1"/>
      <c r="R6780" s="1"/>
      <c r="S6780" s="1"/>
      <c r="T6780" s="12"/>
      <c r="U6780" s="1"/>
      <c r="V6780" s="1"/>
      <c r="W6780" s="1"/>
      <c r="X6780" s="1"/>
      <c r="Y6780" s="1"/>
      <c r="Z6780" s="16"/>
      <c r="AA6780" s="30"/>
      <c r="AB6780" s="11"/>
      <c r="AC6780" s="11"/>
      <c r="AJ6780" s="11"/>
      <c r="AN6780" s="11"/>
      <c r="AO6780" s="11"/>
      <c r="AP6780" s="11"/>
      <c r="AQ6780" s="11"/>
      <c r="AR6780" s="11"/>
      <c r="AS6780" s="11"/>
      <c r="AT6780" s="11"/>
      <c r="AU6780" s="11"/>
      <c r="AV6780" s="11"/>
      <c r="AW6780" s="11"/>
      <c r="AX6780" s="11"/>
      <c r="AY6780" s="11"/>
      <c r="AZ6780" s="11"/>
      <c r="BA6780" s="11"/>
      <c r="BB6780" s="11"/>
      <c r="BC6780" s="11"/>
      <c r="BD6780" s="11"/>
      <c r="BE6780" s="11"/>
      <c r="BF6780" s="11"/>
      <c r="BG6780" s="11"/>
      <c r="BH6780" s="11"/>
      <c r="BI6780" s="11"/>
      <c r="BJ6780" s="11"/>
      <c r="BK6780" s="11"/>
      <c r="BL6780" s="11"/>
      <c r="BM6780" s="11"/>
      <c r="BN6780" s="11"/>
      <c r="BO6780" s="11"/>
    </row>
    <row r="6781" spans="4:67" ht="12" customHeight="1" x14ac:dyDescent="0.25"/>
    <row r="6782" spans="4:67" ht="12" customHeight="1" x14ac:dyDescent="0.25">
      <c r="D6782" s="13"/>
      <c r="E6782" s="34"/>
      <c r="F6782" s="1"/>
      <c r="G6782" s="1"/>
      <c r="H6782" s="12"/>
      <c r="J6782" s="1"/>
      <c r="K6782" s="1"/>
      <c r="L6782" s="1"/>
      <c r="N6782" s="1"/>
      <c r="O6782" s="1"/>
      <c r="P6782" s="1"/>
      <c r="Q6782" s="1"/>
      <c r="R6782" s="1"/>
      <c r="S6782" s="1"/>
      <c r="T6782" s="12"/>
      <c r="U6782" s="1"/>
      <c r="V6782" s="1"/>
      <c r="W6782" s="1"/>
      <c r="X6782" s="1"/>
      <c r="Y6782" s="1"/>
      <c r="Z6782" s="1"/>
      <c r="AA6782" s="30"/>
      <c r="AB6782" s="11"/>
      <c r="AC6782" s="11"/>
      <c r="AJ6782" s="11"/>
      <c r="AN6782" s="11"/>
      <c r="AO6782" s="11"/>
      <c r="AP6782" s="11"/>
      <c r="AQ6782" s="11"/>
      <c r="AR6782" s="11"/>
      <c r="AS6782" s="11"/>
      <c r="AT6782" s="11"/>
      <c r="AU6782" s="11"/>
      <c r="AV6782" s="11"/>
      <c r="AW6782" s="11"/>
      <c r="AX6782" s="11"/>
      <c r="AY6782" s="11"/>
      <c r="AZ6782" s="11"/>
      <c r="BA6782" s="11"/>
      <c r="BB6782" s="11"/>
      <c r="BC6782" s="11"/>
      <c r="BD6782" s="11"/>
      <c r="BE6782" s="11"/>
      <c r="BF6782" s="11"/>
      <c r="BG6782" s="11"/>
      <c r="BH6782" s="11"/>
      <c r="BI6782" s="11"/>
      <c r="BJ6782" s="11"/>
      <c r="BK6782" s="11"/>
      <c r="BL6782" s="11"/>
      <c r="BM6782" s="11"/>
      <c r="BN6782" s="11"/>
      <c r="BO6782" s="11"/>
    </row>
    <row r="6783" spans="4:67" ht="12" customHeight="1" x14ac:dyDescent="0.25"/>
    <row r="6784" spans="4:67" ht="12" customHeight="1" x14ac:dyDescent="0.25">
      <c r="E6784" s="38"/>
    </row>
    <row r="6785" spans="4:67" ht="12" customHeight="1" x14ac:dyDescent="0.25">
      <c r="W6785" s="11"/>
    </row>
    <row r="6786" spans="4:67" ht="12" customHeight="1" x14ac:dyDescent="0.25"/>
    <row r="6787" spans="4:67" ht="12" customHeight="1" x14ac:dyDescent="0.25"/>
    <row r="6788" spans="4:67" ht="12" customHeight="1" x14ac:dyDescent="0.25"/>
    <row r="6789" spans="4:67" ht="12" customHeight="1" x14ac:dyDescent="0.25">
      <c r="D6789" s="13"/>
      <c r="E6789" s="34"/>
      <c r="F6789" s="1"/>
      <c r="G6789" s="1"/>
      <c r="H6789" s="12"/>
      <c r="J6789" s="1"/>
      <c r="K6789" s="1"/>
      <c r="L6789" s="1"/>
      <c r="N6789" s="1"/>
      <c r="O6789" s="1"/>
      <c r="P6789" s="1"/>
      <c r="Q6789" s="1"/>
      <c r="R6789" s="1"/>
      <c r="S6789" s="1"/>
      <c r="T6789" s="12"/>
      <c r="U6789" s="1"/>
      <c r="V6789" s="1"/>
      <c r="W6789" s="1"/>
      <c r="X6789" s="1"/>
      <c r="Y6789" s="1"/>
      <c r="Z6789" s="1"/>
      <c r="AA6789" s="30"/>
      <c r="AB6789" s="11"/>
      <c r="AC6789" s="11"/>
      <c r="AJ6789" s="11"/>
      <c r="AN6789" s="11"/>
      <c r="AO6789" s="11"/>
      <c r="AP6789" s="11"/>
      <c r="AQ6789" s="11"/>
      <c r="AR6789" s="11"/>
      <c r="AS6789" s="11"/>
      <c r="AT6789" s="11"/>
      <c r="AU6789" s="11"/>
      <c r="AV6789" s="11"/>
      <c r="AW6789" s="11"/>
      <c r="AX6789" s="11"/>
      <c r="AY6789" s="11"/>
      <c r="AZ6789" s="11"/>
      <c r="BA6789" s="11"/>
      <c r="BB6789" s="11"/>
      <c r="BC6789" s="11"/>
      <c r="BD6789" s="11"/>
      <c r="BE6789" s="11"/>
      <c r="BF6789" s="11"/>
      <c r="BG6789" s="11"/>
      <c r="BH6789" s="11"/>
      <c r="BI6789" s="11"/>
      <c r="BJ6789" s="11"/>
      <c r="BK6789" s="11"/>
      <c r="BL6789" s="11"/>
      <c r="BM6789" s="11"/>
      <c r="BN6789" s="11"/>
      <c r="BO6789" s="11"/>
    </row>
    <row r="6790" spans="4:67" ht="12" customHeight="1" x14ac:dyDescent="0.25"/>
    <row r="6791" spans="4:67" ht="12" customHeight="1" x14ac:dyDescent="0.25"/>
    <row r="6792" spans="4:67" ht="12" customHeight="1" x14ac:dyDescent="0.25">
      <c r="W6792" s="11"/>
    </row>
    <row r="6793" spans="4:67" ht="12" customHeight="1" x14ac:dyDescent="0.25"/>
    <row r="6794" spans="4:67" ht="12" customHeight="1" x14ac:dyDescent="0.25"/>
    <row r="6795" spans="4:67" ht="12" customHeight="1" x14ac:dyDescent="0.25"/>
    <row r="6796" spans="4:67" ht="12" customHeight="1" x14ac:dyDescent="0.25"/>
    <row r="6797" spans="4:67" ht="12" customHeight="1" x14ac:dyDescent="0.25"/>
    <row r="6798" spans="4:67" ht="12" customHeight="1" x14ac:dyDescent="0.25"/>
    <row r="6799" spans="4:67" ht="12" customHeight="1" x14ac:dyDescent="0.25">
      <c r="D6799" s="13"/>
      <c r="E6799" s="34"/>
      <c r="F6799" s="1"/>
      <c r="G6799" s="1"/>
      <c r="H6799" s="1"/>
      <c r="J6799" s="1"/>
      <c r="K6799" s="1"/>
      <c r="L6799" s="1"/>
      <c r="N6799" s="1"/>
      <c r="O6799" s="1"/>
      <c r="P6799" s="1"/>
      <c r="Q6799" s="1"/>
      <c r="R6799" s="1"/>
      <c r="S6799" s="1"/>
      <c r="T6799" s="12"/>
      <c r="U6799" s="1"/>
      <c r="V6799" s="1"/>
      <c r="W6799" s="1"/>
      <c r="X6799" s="13"/>
      <c r="Y6799" s="1"/>
      <c r="Z6799" s="16"/>
      <c r="AA6799" s="30"/>
      <c r="AB6799" s="11"/>
      <c r="AC6799" s="11"/>
      <c r="AJ6799" s="11"/>
      <c r="AN6799" s="11"/>
      <c r="AO6799" s="11"/>
      <c r="AP6799" s="11"/>
      <c r="AQ6799" s="11"/>
      <c r="AR6799" s="11"/>
      <c r="AS6799" s="11"/>
      <c r="AT6799" s="11"/>
      <c r="AU6799" s="11"/>
      <c r="AV6799" s="11"/>
      <c r="AW6799" s="11"/>
      <c r="AX6799" s="11"/>
      <c r="AY6799" s="11"/>
      <c r="AZ6799" s="11"/>
      <c r="BA6799" s="11"/>
      <c r="BB6799" s="11"/>
      <c r="BC6799" s="11"/>
      <c r="BD6799" s="11"/>
      <c r="BE6799" s="11"/>
      <c r="BF6799" s="11"/>
      <c r="BG6799" s="11"/>
      <c r="BH6799" s="11"/>
      <c r="BI6799" s="11"/>
      <c r="BJ6799" s="11"/>
      <c r="BK6799" s="11"/>
      <c r="BL6799" s="11"/>
      <c r="BM6799" s="11"/>
      <c r="BN6799" s="11"/>
      <c r="BO6799" s="11"/>
    </row>
    <row r="6800" spans="4:67" ht="12" customHeight="1" x14ac:dyDescent="0.25"/>
    <row r="6801" spans="4:67" ht="12" customHeight="1" x14ac:dyDescent="0.25"/>
    <row r="6802" spans="4:67" ht="12" customHeight="1" x14ac:dyDescent="0.25"/>
    <row r="6803" spans="4:67" ht="12" customHeight="1" x14ac:dyDescent="0.25"/>
    <row r="6804" spans="4:67" ht="12" customHeight="1" x14ac:dyDescent="0.25"/>
    <row r="6805" spans="4:67" ht="12" customHeight="1" x14ac:dyDescent="0.25">
      <c r="W6805" s="11"/>
    </row>
    <row r="6806" spans="4:67" ht="12" customHeight="1" x14ac:dyDescent="0.25"/>
    <row r="6807" spans="4:67" ht="12" customHeight="1" x14ac:dyDescent="0.25"/>
    <row r="6808" spans="4:67" ht="12" customHeight="1" x14ac:dyDescent="0.25">
      <c r="W6808" s="11"/>
    </row>
    <row r="6809" spans="4:67" ht="12" customHeight="1" x14ac:dyDescent="0.25"/>
    <row r="6810" spans="4:67" ht="12" customHeight="1" x14ac:dyDescent="0.25">
      <c r="D6810" s="13"/>
      <c r="E6810" s="34"/>
      <c r="F6810" s="1"/>
      <c r="G6810" s="1"/>
      <c r="H6810" s="12"/>
      <c r="J6810" s="1"/>
      <c r="K6810" s="1"/>
      <c r="L6810" s="1"/>
      <c r="N6810" s="1"/>
      <c r="O6810" s="1"/>
      <c r="P6810" s="1"/>
      <c r="Q6810" s="1"/>
      <c r="R6810" s="1"/>
      <c r="S6810" s="1"/>
      <c r="T6810" s="12"/>
      <c r="U6810" s="1"/>
      <c r="V6810" s="1"/>
      <c r="W6810" s="1"/>
      <c r="X6810" s="1"/>
      <c r="Y6810" s="1"/>
      <c r="Z6810" s="16"/>
      <c r="AA6810" s="30"/>
      <c r="AB6810" s="11"/>
      <c r="AC6810" s="11"/>
      <c r="AJ6810" s="11"/>
      <c r="AN6810" s="11"/>
      <c r="AO6810" s="11"/>
      <c r="AP6810" s="11"/>
      <c r="AQ6810" s="11"/>
      <c r="AR6810" s="11"/>
      <c r="AS6810" s="11"/>
      <c r="AT6810" s="11"/>
      <c r="AU6810" s="11"/>
      <c r="AV6810" s="11"/>
      <c r="AW6810" s="11"/>
      <c r="AX6810" s="11"/>
      <c r="AY6810" s="11"/>
      <c r="AZ6810" s="11"/>
      <c r="BA6810" s="11"/>
      <c r="BB6810" s="11"/>
      <c r="BC6810" s="11"/>
      <c r="BD6810" s="11"/>
      <c r="BE6810" s="11"/>
      <c r="BF6810" s="11"/>
      <c r="BG6810" s="11"/>
      <c r="BH6810" s="11"/>
      <c r="BI6810" s="11"/>
      <c r="BJ6810" s="11"/>
      <c r="BK6810" s="11"/>
      <c r="BL6810" s="11"/>
      <c r="BM6810" s="11"/>
      <c r="BN6810" s="11"/>
      <c r="BO6810" s="11"/>
    </row>
    <row r="6811" spans="4:67" ht="12" customHeight="1" x14ac:dyDescent="0.25"/>
    <row r="6812" spans="4:67" ht="12" customHeight="1" x14ac:dyDescent="0.25">
      <c r="E6812" s="38"/>
    </row>
    <row r="6813" spans="4:67" ht="12" customHeight="1" x14ac:dyDescent="0.25">
      <c r="W6813" s="11"/>
    </row>
    <row r="6814" spans="4:67" ht="12" customHeight="1" x14ac:dyDescent="0.25"/>
    <row r="6815" spans="4:67" ht="12" customHeight="1" x14ac:dyDescent="0.25"/>
    <row r="6816" spans="4:67" ht="12" customHeight="1" x14ac:dyDescent="0.25"/>
    <row r="6817" spans="4:67" ht="12" customHeight="1" x14ac:dyDescent="0.25"/>
    <row r="6818" spans="4:67" ht="12" customHeight="1" x14ac:dyDescent="0.25"/>
    <row r="6819" spans="4:67" ht="12" customHeight="1" x14ac:dyDescent="0.25">
      <c r="W6819" s="11"/>
    </row>
    <row r="6820" spans="4:67" ht="12" customHeight="1" x14ac:dyDescent="0.25"/>
    <row r="6821" spans="4:67" ht="12" customHeight="1" x14ac:dyDescent="0.25"/>
    <row r="6822" spans="4:67" ht="12" customHeight="1" x14ac:dyDescent="0.25"/>
    <row r="6823" spans="4:67" ht="12" customHeight="1" x14ac:dyDescent="0.25"/>
    <row r="6824" spans="4:67" ht="12" customHeight="1" x14ac:dyDescent="0.25"/>
    <row r="6825" spans="4:67" ht="12" customHeight="1" x14ac:dyDescent="0.25"/>
    <row r="6826" spans="4:67" ht="12" customHeight="1" x14ac:dyDescent="0.25">
      <c r="D6826" s="13"/>
      <c r="E6826" s="34"/>
      <c r="F6826" s="1"/>
      <c r="G6826" s="1"/>
      <c r="H6826" s="12"/>
      <c r="J6826" s="1"/>
      <c r="K6826" s="1"/>
      <c r="L6826" s="1"/>
      <c r="N6826" s="1"/>
      <c r="O6826" s="1"/>
      <c r="P6826" s="1"/>
      <c r="Q6826" s="1"/>
      <c r="R6826" s="1"/>
      <c r="S6826" s="1"/>
      <c r="T6826" s="12"/>
      <c r="U6826" s="1"/>
      <c r="V6826" s="1"/>
      <c r="W6826" s="1"/>
      <c r="X6826" s="1"/>
      <c r="Y6826" s="1"/>
      <c r="Z6826" s="1"/>
      <c r="AA6826" s="30"/>
      <c r="AB6826" s="11"/>
      <c r="AC6826" s="11"/>
      <c r="AJ6826" s="11"/>
      <c r="AN6826" s="11"/>
      <c r="AO6826" s="11"/>
      <c r="AP6826" s="11"/>
      <c r="AQ6826" s="11"/>
      <c r="AR6826" s="11"/>
      <c r="AS6826" s="11"/>
      <c r="AT6826" s="11"/>
      <c r="AU6826" s="11"/>
      <c r="AV6826" s="11"/>
      <c r="AW6826" s="11"/>
      <c r="AX6826" s="11"/>
      <c r="AY6826" s="11"/>
      <c r="AZ6826" s="11"/>
      <c r="BA6826" s="11"/>
      <c r="BB6826" s="11"/>
      <c r="BC6826" s="11"/>
      <c r="BD6826" s="11"/>
      <c r="BE6826" s="11"/>
      <c r="BF6826" s="11"/>
      <c r="BG6826" s="11"/>
      <c r="BH6826" s="11"/>
      <c r="BI6826" s="11"/>
      <c r="BJ6826" s="11"/>
      <c r="BK6826" s="11"/>
      <c r="BL6826" s="11"/>
      <c r="BM6826" s="11"/>
      <c r="BN6826" s="11"/>
      <c r="BO6826" s="11"/>
    </row>
    <row r="6827" spans="4:67" ht="12" customHeight="1" x14ac:dyDescent="0.25"/>
    <row r="6828" spans="4:67" ht="12" customHeight="1" x14ac:dyDescent="0.25"/>
    <row r="6829" spans="4:67" ht="12" customHeight="1" x14ac:dyDescent="0.25"/>
    <row r="6830" spans="4:67" ht="12" customHeight="1" x14ac:dyDescent="0.25"/>
    <row r="6831" spans="4:67" ht="12" customHeight="1" x14ac:dyDescent="0.25"/>
    <row r="6832" spans="4:67" ht="12" customHeight="1" x14ac:dyDescent="0.25"/>
    <row r="6833" spans="4:67" ht="12" customHeight="1" x14ac:dyDescent="0.25"/>
    <row r="6834" spans="4:67" ht="12" customHeight="1" x14ac:dyDescent="0.25">
      <c r="D6834" s="13"/>
      <c r="E6834" s="34"/>
      <c r="F6834" s="1"/>
      <c r="G6834" s="1"/>
      <c r="H6834" s="12"/>
      <c r="J6834" s="1"/>
      <c r="K6834" s="1"/>
      <c r="L6834" s="1"/>
      <c r="N6834" s="1"/>
      <c r="O6834" s="1"/>
      <c r="P6834" s="1"/>
      <c r="Q6834" s="1"/>
      <c r="R6834" s="1"/>
      <c r="S6834" s="1"/>
      <c r="T6834" s="12"/>
      <c r="U6834" s="1"/>
      <c r="V6834" s="1"/>
      <c r="W6834" s="1"/>
      <c r="X6834" s="1"/>
      <c r="Y6834" s="1"/>
      <c r="Z6834" s="1"/>
      <c r="AA6834" s="30"/>
      <c r="AB6834" s="11"/>
      <c r="AC6834" s="11"/>
      <c r="AJ6834" s="11"/>
      <c r="AN6834" s="11"/>
      <c r="AO6834" s="11"/>
      <c r="AP6834" s="11"/>
      <c r="AQ6834" s="11"/>
      <c r="AR6834" s="11"/>
      <c r="AS6834" s="11"/>
      <c r="AT6834" s="11"/>
      <c r="AU6834" s="11"/>
      <c r="AV6834" s="11"/>
      <c r="AW6834" s="11"/>
      <c r="AX6834" s="11"/>
      <c r="AY6834" s="11"/>
      <c r="AZ6834" s="11"/>
      <c r="BA6834" s="11"/>
      <c r="BB6834" s="11"/>
      <c r="BC6834" s="11"/>
      <c r="BD6834" s="11"/>
      <c r="BE6834" s="11"/>
      <c r="BF6834" s="11"/>
      <c r="BG6834" s="11"/>
      <c r="BH6834" s="11"/>
      <c r="BI6834" s="11"/>
      <c r="BJ6834" s="11"/>
      <c r="BK6834" s="11"/>
      <c r="BL6834" s="11"/>
      <c r="BM6834" s="11"/>
      <c r="BN6834" s="11"/>
      <c r="BO6834" s="11"/>
    </row>
    <row r="6835" spans="4:67" ht="12" customHeight="1" x14ac:dyDescent="0.25"/>
    <row r="6836" spans="4:67" ht="12" customHeight="1" x14ac:dyDescent="0.25"/>
    <row r="6837" spans="4:67" ht="12" customHeight="1" x14ac:dyDescent="0.25"/>
    <row r="6838" spans="4:67" ht="12" customHeight="1" x14ac:dyDescent="0.25"/>
    <row r="6839" spans="4:67" ht="12" customHeight="1" x14ac:dyDescent="0.25">
      <c r="W6839" s="11"/>
    </row>
    <row r="6840" spans="4:67" ht="12" customHeight="1" x14ac:dyDescent="0.25"/>
    <row r="6841" spans="4:67" ht="12" customHeight="1" x14ac:dyDescent="0.25"/>
    <row r="6842" spans="4:67" ht="12" customHeight="1" x14ac:dyDescent="0.25"/>
    <row r="6843" spans="4:67" ht="12" customHeight="1" x14ac:dyDescent="0.25"/>
    <row r="6844" spans="4:67" ht="12" customHeight="1" x14ac:dyDescent="0.25"/>
    <row r="6845" spans="4:67" ht="12" customHeight="1" x14ac:dyDescent="0.25">
      <c r="W6845" s="11"/>
    </row>
    <row r="6846" spans="4:67" ht="12" customHeight="1" x14ac:dyDescent="0.25"/>
    <row r="6847" spans="4:67" ht="12" customHeight="1" x14ac:dyDescent="0.25"/>
    <row r="6848" spans="4:67" ht="12" customHeight="1" x14ac:dyDescent="0.25"/>
    <row r="6849" spans="5:23" ht="12" customHeight="1" x14ac:dyDescent="0.25"/>
    <row r="6850" spans="5:23" ht="12" customHeight="1" x14ac:dyDescent="0.25"/>
    <row r="6851" spans="5:23" ht="12" customHeight="1" x14ac:dyDescent="0.25"/>
    <row r="6852" spans="5:23" ht="12" customHeight="1" x14ac:dyDescent="0.25">
      <c r="W6852" s="11"/>
    </row>
    <row r="6853" spans="5:23" ht="12" customHeight="1" x14ac:dyDescent="0.25"/>
    <row r="6854" spans="5:23" ht="12" customHeight="1" x14ac:dyDescent="0.25"/>
    <row r="6855" spans="5:23" ht="12" customHeight="1" x14ac:dyDescent="0.25"/>
    <row r="6856" spans="5:23" ht="12" customHeight="1" x14ac:dyDescent="0.25"/>
    <row r="6857" spans="5:23" ht="12" customHeight="1" x14ac:dyDescent="0.25">
      <c r="W6857" s="11"/>
    </row>
    <row r="6858" spans="5:23" ht="12" customHeight="1" x14ac:dyDescent="0.25">
      <c r="E6858" s="38"/>
    </row>
    <row r="6859" spans="5:23" ht="12" customHeight="1" x14ac:dyDescent="0.25"/>
    <row r="6860" spans="5:23" ht="12" customHeight="1" x14ac:dyDescent="0.25"/>
    <row r="6861" spans="5:23" ht="12" customHeight="1" x14ac:dyDescent="0.25"/>
    <row r="6862" spans="5:23" ht="12" customHeight="1" x14ac:dyDescent="0.25"/>
    <row r="6863" spans="5:23" ht="12" customHeight="1" x14ac:dyDescent="0.25"/>
    <row r="6864" spans="5:23" ht="12" customHeight="1" x14ac:dyDescent="0.25"/>
    <row r="6865" spans="4:67" ht="12" customHeight="1" x14ac:dyDescent="0.25"/>
    <row r="6866" spans="4:67" ht="12" customHeight="1" x14ac:dyDescent="0.25">
      <c r="E6866" s="38"/>
    </row>
    <row r="6867" spans="4:67" ht="12" customHeight="1" x14ac:dyDescent="0.25"/>
    <row r="6868" spans="4:67" ht="12" customHeight="1" x14ac:dyDescent="0.25"/>
    <row r="6869" spans="4:67" ht="12" customHeight="1" x14ac:dyDescent="0.25"/>
    <row r="6870" spans="4:67" ht="12" customHeight="1" x14ac:dyDescent="0.25">
      <c r="W6870" s="11"/>
    </row>
    <row r="6871" spans="4:67" ht="12" customHeight="1" x14ac:dyDescent="0.25">
      <c r="W6871" s="11"/>
    </row>
    <row r="6872" spans="4:67" ht="12" customHeight="1" x14ac:dyDescent="0.25"/>
    <row r="6873" spans="4:67" ht="12" customHeight="1" x14ac:dyDescent="0.25"/>
    <row r="6874" spans="4:67" ht="12" customHeight="1" x14ac:dyDescent="0.25">
      <c r="D6874" s="13"/>
      <c r="E6874" s="34"/>
      <c r="F6874" s="1"/>
      <c r="G6874" s="1"/>
      <c r="H6874" s="1"/>
      <c r="J6874" s="1"/>
      <c r="K6874" s="1"/>
      <c r="L6874" s="1"/>
      <c r="N6874" s="1"/>
      <c r="O6874" s="1"/>
      <c r="P6874" s="1"/>
      <c r="Q6874" s="1"/>
      <c r="R6874" s="1"/>
      <c r="S6874" s="1"/>
      <c r="T6874" s="12"/>
      <c r="U6874" s="1"/>
      <c r="V6874" s="1"/>
      <c r="W6874" s="1"/>
      <c r="X6874" s="1"/>
      <c r="Y6874" s="1"/>
      <c r="Z6874" s="1"/>
      <c r="AA6874" s="30"/>
      <c r="AB6874" s="11"/>
      <c r="AC6874" s="11"/>
      <c r="AJ6874" s="11"/>
      <c r="AN6874" s="11"/>
      <c r="AO6874" s="11"/>
      <c r="AP6874" s="11"/>
      <c r="AQ6874" s="11"/>
      <c r="AR6874" s="11"/>
      <c r="AS6874" s="11"/>
      <c r="AT6874" s="11"/>
      <c r="AU6874" s="11"/>
      <c r="AV6874" s="11"/>
      <c r="AW6874" s="11"/>
      <c r="AX6874" s="11"/>
      <c r="AY6874" s="11"/>
      <c r="AZ6874" s="11"/>
      <c r="BA6874" s="11"/>
      <c r="BB6874" s="11"/>
      <c r="BC6874" s="11"/>
      <c r="BD6874" s="11"/>
      <c r="BE6874" s="11"/>
      <c r="BF6874" s="11"/>
      <c r="BG6874" s="11"/>
      <c r="BH6874" s="11"/>
      <c r="BI6874" s="11"/>
      <c r="BJ6874" s="11"/>
      <c r="BK6874" s="11"/>
      <c r="BL6874" s="11"/>
      <c r="BM6874" s="11"/>
      <c r="BN6874" s="11"/>
      <c r="BO6874" s="11"/>
    </row>
    <row r="6875" spans="4:67" ht="12" customHeight="1" x14ac:dyDescent="0.25"/>
    <row r="6876" spans="4:67" ht="12" customHeight="1" x14ac:dyDescent="0.25"/>
    <row r="6877" spans="4:67" ht="12" customHeight="1" x14ac:dyDescent="0.25"/>
    <row r="6878" spans="4:67" ht="12" customHeight="1" x14ac:dyDescent="0.25"/>
    <row r="6879" spans="4:67" ht="12" customHeight="1" x14ac:dyDescent="0.25">
      <c r="D6879" s="13"/>
      <c r="E6879" s="34"/>
      <c r="F6879" s="1"/>
      <c r="G6879" s="1"/>
      <c r="H6879" s="1"/>
      <c r="J6879" s="1"/>
      <c r="K6879" s="1"/>
      <c r="L6879" s="1"/>
      <c r="N6879" s="1"/>
      <c r="O6879" s="1"/>
      <c r="P6879" s="1"/>
      <c r="Q6879" s="1"/>
      <c r="R6879" s="1"/>
      <c r="S6879" s="1"/>
      <c r="T6879" s="12"/>
      <c r="U6879" s="1"/>
      <c r="V6879" s="1"/>
      <c r="X6879" s="1"/>
      <c r="Y6879" s="1"/>
      <c r="Z6879" s="1"/>
      <c r="AA6879" s="30"/>
      <c r="AB6879" s="11"/>
      <c r="AC6879" s="11"/>
      <c r="AJ6879" s="11"/>
      <c r="AN6879" s="11"/>
      <c r="AO6879" s="11"/>
      <c r="AP6879" s="11"/>
      <c r="AQ6879" s="11"/>
      <c r="AR6879" s="11"/>
      <c r="AS6879" s="11"/>
      <c r="AT6879" s="11"/>
      <c r="AU6879" s="11"/>
      <c r="AV6879" s="11"/>
      <c r="AW6879" s="11"/>
      <c r="AX6879" s="11"/>
      <c r="AY6879" s="11"/>
      <c r="AZ6879" s="11"/>
      <c r="BA6879" s="11"/>
      <c r="BB6879" s="11"/>
      <c r="BC6879" s="11"/>
      <c r="BD6879" s="11"/>
      <c r="BE6879" s="11"/>
      <c r="BF6879" s="11"/>
      <c r="BG6879" s="11"/>
      <c r="BH6879" s="11"/>
      <c r="BI6879" s="11"/>
      <c r="BJ6879" s="11"/>
      <c r="BK6879" s="11"/>
      <c r="BL6879" s="11"/>
      <c r="BM6879" s="11"/>
      <c r="BN6879" s="11"/>
      <c r="BO6879" s="11"/>
    </row>
    <row r="6880" spans="4:67" ht="12" customHeight="1" x14ac:dyDescent="0.25"/>
    <row r="6881" spans="4:67" ht="12" customHeight="1" x14ac:dyDescent="0.25"/>
    <row r="6882" spans="4:67" ht="12" customHeight="1" x14ac:dyDescent="0.25">
      <c r="W6882" s="11"/>
    </row>
    <row r="6883" spans="4:67" ht="12" customHeight="1" x14ac:dyDescent="0.25"/>
    <row r="6884" spans="4:67" ht="12" customHeight="1" x14ac:dyDescent="0.25">
      <c r="W6884" s="11"/>
    </row>
    <row r="6885" spans="4:67" ht="12" customHeight="1" x14ac:dyDescent="0.25"/>
    <row r="6886" spans="4:67" ht="12" customHeight="1" x14ac:dyDescent="0.25"/>
    <row r="6887" spans="4:67" ht="12" customHeight="1" x14ac:dyDescent="0.25"/>
    <row r="6888" spans="4:67" ht="12" customHeight="1" x14ac:dyDescent="0.25"/>
    <row r="6889" spans="4:67" ht="12" customHeight="1" x14ac:dyDescent="0.25">
      <c r="W6889" s="11"/>
    </row>
    <row r="6890" spans="4:67" ht="12" customHeight="1" x14ac:dyDescent="0.25">
      <c r="W6890" s="11"/>
    </row>
    <row r="6891" spans="4:67" ht="12" customHeight="1" x14ac:dyDescent="0.25"/>
    <row r="6892" spans="4:67" ht="12" customHeight="1" x14ac:dyDescent="0.25">
      <c r="D6892" s="13"/>
      <c r="E6892" s="34"/>
      <c r="F6892" s="1"/>
      <c r="G6892" s="1"/>
      <c r="H6892" s="1"/>
      <c r="J6892" s="1"/>
      <c r="K6892" s="1"/>
      <c r="L6892" s="1"/>
      <c r="N6892" s="1"/>
      <c r="O6892" s="1"/>
      <c r="P6892" s="1"/>
      <c r="Q6892" s="1"/>
      <c r="R6892" s="1"/>
      <c r="S6892" s="1"/>
      <c r="T6892" s="12"/>
      <c r="U6892" s="1"/>
      <c r="V6892" s="1"/>
      <c r="W6892" s="1"/>
      <c r="X6892" s="1"/>
      <c r="Y6892" s="1"/>
      <c r="Z6892" s="1"/>
      <c r="AA6892" s="30"/>
      <c r="AB6892" s="11"/>
      <c r="AC6892" s="11"/>
      <c r="AJ6892" s="11"/>
      <c r="AN6892" s="11"/>
      <c r="AO6892" s="11"/>
      <c r="AP6892" s="11"/>
      <c r="AQ6892" s="11"/>
      <c r="AR6892" s="11"/>
      <c r="AS6892" s="11"/>
      <c r="AT6892" s="11"/>
      <c r="AU6892" s="11"/>
      <c r="AV6892" s="11"/>
      <c r="AW6892" s="11"/>
      <c r="AX6892" s="11"/>
      <c r="AY6892" s="11"/>
      <c r="AZ6892" s="11"/>
      <c r="BA6892" s="11"/>
      <c r="BB6892" s="11"/>
      <c r="BC6892" s="11"/>
      <c r="BD6892" s="11"/>
      <c r="BE6892" s="11"/>
      <c r="BF6892" s="11"/>
      <c r="BG6892" s="11"/>
      <c r="BH6892" s="11"/>
      <c r="BI6892" s="11"/>
      <c r="BJ6892" s="11"/>
      <c r="BK6892" s="11"/>
      <c r="BL6892" s="11"/>
      <c r="BM6892" s="11"/>
      <c r="BN6892" s="11"/>
      <c r="BO6892" s="11"/>
    </row>
    <row r="6893" spans="4:67" ht="12" customHeight="1" x14ac:dyDescent="0.25"/>
    <row r="6894" spans="4:67" ht="12" customHeight="1" x14ac:dyDescent="0.25"/>
    <row r="6895" spans="4:67" ht="12" customHeight="1" x14ac:dyDescent="0.25"/>
    <row r="6896" spans="4:67" ht="12" customHeight="1" x14ac:dyDescent="0.25"/>
    <row r="6897" spans="5:23" ht="12" customHeight="1" x14ac:dyDescent="0.25"/>
    <row r="6898" spans="5:23" ht="12" customHeight="1" x14ac:dyDescent="0.25">
      <c r="W6898" s="11"/>
    </row>
    <row r="6899" spans="5:23" ht="12" customHeight="1" x14ac:dyDescent="0.25"/>
    <row r="6900" spans="5:23" ht="12" customHeight="1" x14ac:dyDescent="0.25">
      <c r="E6900" s="38"/>
    </row>
    <row r="6901" spans="5:23" ht="12" customHeight="1" x14ac:dyDescent="0.25"/>
    <row r="6902" spans="5:23" ht="12" customHeight="1" x14ac:dyDescent="0.25"/>
    <row r="6903" spans="5:23" ht="12" customHeight="1" x14ac:dyDescent="0.25"/>
    <row r="6904" spans="5:23" ht="12" customHeight="1" x14ac:dyDescent="0.25"/>
    <row r="6905" spans="5:23" ht="12" customHeight="1" x14ac:dyDescent="0.25"/>
    <row r="6906" spans="5:23" ht="12" customHeight="1" x14ac:dyDescent="0.25">
      <c r="E6906" s="38"/>
      <c r="W6906" s="11"/>
    </row>
    <row r="6907" spans="5:23" ht="12" customHeight="1" x14ac:dyDescent="0.25"/>
    <row r="6908" spans="5:23" ht="12" customHeight="1" x14ac:dyDescent="0.25"/>
    <row r="6909" spans="5:23" ht="12" customHeight="1" x14ac:dyDescent="0.25"/>
    <row r="6910" spans="5:23" ht="12" customHeight="1" x14ac:dyDescent="0.25"/>
    <row r="6911" spans="5:23" ht="12" customHeight="1" x14ac:dyDescent="0.25"/>
    <row r="6912" spans="5:23" ht="12" customHeight="1" x14ac:dyDescent="0.25"/>
    <row r="6913" spans="4:67" ht="12" customHeight="1" x14ac:dyDescent="0.25"/>
    <row r="6914" spans="4:67" ht="12" customHeight="1" x14ac:dyDescent="0.25"/>
    <row r="6915" spans="4:67" ht="12" customHeight="1" x14ac:dyDescent="0.25">
      <c r="E6915" s="38"/>
    </row>
    <row r="6916" spans="4:67" ht="12" customHeight="1" x14ac:dyDescent="0.25"/>
    <row r="6917" spans="4:67" ht="12" customHeight="1" x14ac:dyDescent="0.25"/>
    <row r="6918" spans="4:67" ht="12" customHeight="1" x14ac:dyDescent="0.25"/>
    <row r="6919" spans="4:67" ht="12" customHeight="1" x14ac:dyDescent="0.25"/>
    <row r="6920" spans="4:67" ht="12" customHeight="1" x14ac:dyDescent="0.25"/>
    <row r="6921" spans="4:67" ht="12" customHeight="1" x14ac:dyDescent="0.25"/>
    <row r="6922" spans="4:67" ht="12" customHeight="1" x14ac:dyDescent="0.25">
      <c r="W6922" s="11"/>
    </row>
    <row r="6923" spans="4:67" ht="12" customHeight="1" x14ac:dyDescent="0.25"/>
    <row r="6924" spans="4:67" ht="12" customHeight="1" x14ac:dyDescent="0.25">
      <c r="D6924" s="13"/>
      <c r="E6924" s="34"/>
      <c r="F6924" s="1"/>
      <c r="G6924" s="1"/>
      <c r="H6924" s="12"/>
      <c r="J6924" s="1"/>
      <c r="K6924" s="1"/>
      <c r="L6924" s="1"/>
      <c r="N6924" s="17"/>
      <c r="O6924" s="1"/>
      <c r="P6924" s="1"/>
      <c r="Q6924" s="1"/>
      <c r="R6924" s="1"/>
      <c r="S6924" s="1"/>
      <c r="T6924" s="12"/>
      <c r="U6924" s="1"/>
      <c r="V6924" s="1"/>
      <c r="W6924" s="1"/>
      <c r="X6924" s="1"/>
      <c r="Y6924" s="1"/>
      <c r="Z6924" s="1"/>
      <c r="AA6924" s="31"/>
      <c r="AB6924" s="11"/>
      <c r="AC6924" s="11"/>
      <c r="AJ6924" s="11"/>
      <c r="AN6924" s="11"/>
      <c r="AO6924" s="11"/>
      <c r="AP6924" s="11"/>
      <c r="AQ6924" s="11"/>
      <c r="AR6924" s="11"/>
      <c r="AS6924" s="11"/>
      <c r="AT6924" s="11"/>
      <c r="AU6924" s="11"/>
      <c r="AV6924" s="11"/>
      <c r="AW6924" s="11"/>
      <c r="AX6924" s="11"/>
      <c r="AY6924" s="11"/>
      <c r="AZ6924" s="11"/>
      <c r="BA6924" s="11"/>
      <c r="BB6924" s="11"/>
      <c r="BC6924" s="11"/>
      <c r="BD6924" s="11"/>
      <c r="BE6924" s="11"/>
      <c r="BF6924" s="11"/>
      <c r="BG6924" s="11"/>
      <c r="BH6924" s="11"/>
      <c r="BI6924" s="11"/>
      <c r="BJ6924" s="11"/>
      <c r="BK6924" s="11"/>
      <c r="BL6924" s="11"/>
      <c r="BM6924" s="11"/>
      <c r="BN6924" s="11"/>
      <c r="BO6924" s="11"/>
    </row>
    <row r="6925" spans="4:67" ht="12" customHeight="1" x14ac:dyDescent="0.25">
      <c r="W6925" s="11"/>
    </row>
    <row r="6926" spans="4:67" ht="12" customHeight="1" x14ac:dyDescent="0.25"/>
    <row r="6927" spans="4:67" ht="12" customHeight="1" x14ac:dyDescent="0.25"/>
    <row r="6928" spans="4:67" ht="12" customHeight="1" x14ac:dyDescent="0.25"/>
    <row r="6929" spans="23:23" ht="12" customHeight="1" x14ac:dyDescent="0.25"/>
    <row r="6930" spans="23:23" ht="12" customHeight="1" x14ac:dyDescent="0.25"/>
    <row r="6931" spans="23:23" ht="12" customHeight="1" x14ac:dyDescent="0.25"/>
    <row r="6932" spans="23:23" ht="12" customHeight="1" x14ac:dyDescent="0.25"/>
    <row r="6933" spans="23:23" ht="12" customHeight="1" x14ac:dyDescent="0.25"/>
    <row r="6934" spans="23:23" ht="12" customHeight="1" x14ac:dyDescent="0.25"/>
    <row r="6935" spans="23:23" ht="12" customHeight="1" x14ac:dyDescent="0.25"/>
    <row r="6936" spans="23:23" ht="12" customHeight="1" x14ac:dyDescent="0.25">
      <c r="W6936" s="11"/>
    </row>
    <row r="6937" spans="23:23" ht="12" customHeight="1" x14ac:dyDescent="0.25"/>
    <row r="6938" spans="23:23" ht="12" customHeight="1" x14ac:dyDescent="0.25"/>
    <row r="6939" spans="23:23" ht="12" customHeight="1" x14ac:dyDescent="0.25">
      <c r="W6939" s="11"/>
    </row>
    <row r="6940" spans="23:23" ht="12" customHeight="1" x14ac:dyDescent="0.25"/>
    <row r="6941" spans="23:23" ht="12" customHeight="1" x14ac:dyDescent="0.25"/>
    <row r="6942" spans="23:23" ht="12" customHeight="1" x14ac:dyDescent="0.25"/>
    <row r="6943" spans="23:23" ht="12" customHeight="1" x14ac:dyDescent="0.25"/>
    <row r="6944" spans="23:23" ht="12" customHeight="1" x14ac:dyDescent="0.25"/>
    <row r="6945" spans="4:67" ht="12" customHeight="1" x14ac:dyDescent="0.25">
      <c r="W6945" s="11"/>
    </row>
    <row r="6946" spans="4:67" ht="12" customHeight="1" x14ac:dyDescent="0.25"/>
    <row r="6947" spans="4:67" ht="12" customHeight="1" x14ac:dyDescent="0.25"/>
    <row r="6948" spans="4:67" ht="12" customHeight="1" x14ac:dyDescent="0.25">
      <c r="W6948" s="11"/>
    </row>
    <row r="6949" spans="4:67" ht="12" customHeight="1" x14ac:dyDescent="0.25"/>
    <row r="6950" spans="4:67" ht="12" customHeight="1" x14ac:dyDescent="0.25"/>
    <row r="6951" spans="4:67" ht="12" customHeight="1" x14ac:dyDescent="0.25"/>
    <row r="6952" spans="4:67" ht="12" customHeight="1" x14ac:dyDescent="0.25"/>
    <row r="6953" spans="4:67" ht="12" customHeight="1" x14ac:dyDescent="0.25"/>
    <row r="6954" spans="4:67" ht="12" customHeight="1" x14ac:dyDescent="0.25"/>
    <row r="6955" spans="4:67" ht="12" customHeight="1" x14ac:dyDescent="0.25"/>
    <row r="6956" spans="4:67" ht="12" customHeight="1" x14ac:dyDescent="0.25"/>
    <row r="6957" spans="4:67" ht="12" customHeight="1" x14ac:dyDescent="0.25"/>
    <row r="6958" spans="4:67" ht="12" customHeight="1" x14ac:dyDescent="0.25"/>
    <row r="6959" spans="4:67" ht="12" customHeight="1" x14ac:dyDescent="0.25">
      <c r="D6959" s="13"/>
      <c r="E6959" s="34"/>
      <c r="F6959" s="1"/>
      <c r="G6959" s="1"/>
      <c r="H6959" s="1"/>
      <c r="J6959" s="1"/>
      <c r="K6959" s="1"/>
      <c r="L6959" s="1"/>
      <c r="N6959" s="1"/>
      <c r="O6959" s="1"/>
      <c r="P6959" s="1"/>
      <c r="Q6959" s="1"/>
      <c r="R6959" s="1"/>
      <c r="S6959" s="1"/>
      <c r="T6959" s="12"/>
      <c r="U6959" s="1"/>
      <c r="V6959" s="1"/>
      <c r="W6959" s="1"/>
      <c r="X6959" s="1"/>
      <c r="Y6959" s="1"/>
      <c r="Z6959" s="16"/>
      <c r="AA6959" s="30"/>
      <c r="AB6959" s="11"/>
      <c r="AC6959" s="11"/>
      <c r="AJ6959" s="11"/>
      <c r="AN6959" s="11"/>
      <c r="AO6959" s="11"/>
      <c r="AP6959" s="11"/>
      <c r="AQ6959" s="11"/>
      <c r="AR6959" s="11"/>
      <c r="AS6959" s="11"/>
      <c r="AT6959" s="11"/>
      <c r="AU6959" s="11"/>
      <c r="AV6959" s="11"/>
      <c r="AW6959" s="11"/>
      <c r="AX6959" s="11"/>
      <c r="AY6959" s="11"/>
      <c r="AZ6959" s="11"/>
      <c r="BA6959" s="11"/>
      <c r="BB6959" s="11"/>
      <c r="BC6959" s="11"/>
      <c r="BD6959" s="11"/>
      <c r="BE6959" s="11"/>
      <c r="BF6959" s="11"/>
      <c r="BG6959" s="11"/>
      <c r="BH6959" s="11"/>
      <c r="BI6959" s="11"/>
      <c r="BJ6959" s="11"/>
      <c r="BK6959" s="11"/>
      <c r="BL6959" s="11"/>
      <c r="BM6959" s="11"/>
      <c r="BN6959" s="11"/>
      <c r="BO6959" s="11"/>
    </row>
    <row r="6960" spans="4:67" ht="12" customHeight="1" x14ac:dyDescent="0.25">
      <c r="W6960" s="11"/>
    </row>
    <row r="6961" spans="5:23" ht="12" customHeight="1" x14ac:dyDescent="0.25">
      <c r="W6961" s="11"/>
    </row>
    <row r="6962" spans="5:23" ht="12" customHeight="1" x14ac:dyDescent="0.25"/>
    <row r="6963" spans="5:23" ht="12" customHeight="1" x14ac:dyDescent="0.25"/>
    <row r="6964" spans="5:23" ht="12" customHeight="1" x14ac:dyDescent="0.25"/>
    <row r="6965" spans="5:23" ht="12" customHeight="1" x14ac:dyDescent="0.25"/>
    <row r="6966" spans="5:23" ht="12" customHeight="1" x14ac:dyDescent="0.25"/>
    <row r="6967" spans="5:23" ht="12" customHeight="1" x14ac:dyDescent="0.25"/>
    <row r="6968" spans="5:23" ht="12" customHeight="1" x14ac:dyDescent="0.25"/>
    <row r="6969" spans="5:23" ht="12" customHeight="1" x14ac:dyDescent="0.25">
      <c r="E6969" s="38"/>
    </row>
    <row r="6970" spans="5:23" ht="12" customHeight="1" x14ac:dyDescent="0.25"/>
    <row r="6971" spans="5:23" ht="12" customHeight="1" x14ac:dyDescent="0.25"/>
    <row r="6972" spans="5:23" ht="12" customHeight="1" x14ac:dyDescent="0.25"/>
    <row r="6973" spans="5:23" ht="12" customHeight="1" x14ac:dyDescent="0.25"/>
    <row r="6974" spans="5:23" ht="12" customHeight="1" x14ac:dyDescent="0.25"/>
    <row r="6975" spans="5:23" ht="12" customHeight="1" x14ac:dyDescent="0.25">
      <c r="W6975" s="11"/>
    </row>
    <row r="6976" spans="5:23" ht="12" customHeight="1" x14ac:dyDescent="0.25">
      <c r="W6976" s="11"/>
    </row>
    <row r="6977" spans="4:67" ht="12" customHeight="1" x14ac:dyDescent="0.25">
      <c r="W6977" s="11"/>
    </row>
    <row r="6978" spans="4:67" ht="12" customHeight="1" x14ac:dyDescent="0.25"/>
    <row r="6979" spans="4:67" ht="12" customHeight="1" x14ac:dyDescent="0.25"/>
    <row r="6980" spans="4:67" ht="12" customHeight="1" x14ac:dyDescent="0.25"/>
    <row r="6981" spans="4:67" ht="12" customHeight="1" x14ac:dyDescent="0.25">
      <c r="W6981" s="11"/>
    </row>
    <row r="6982" spans="4:67" ht="12" customHeight="1" x14ac:dyDescent="0.25"/>
    <row r="6983" spans="4:67" ht="12" customHeight="1" x14ac:dyDescent="0.25">
      <c r="D6983" s="13"/>
      <c r="E6983" s="34"/>
      <c r="F6983" s="1"/>
      <c r="G6983" s="1"/>
      <c r="H6983" s="12"/>
      <c r="J6983" s="1"/>
      <c r="K6983" s="1"/>
      <c r="L6983" s="1"/>
      <c r="N6983" s="1"/>
      <c r="O6983" s="1"/>
      <c r="P6983" s="1"/>
      <c r="Q6983" s="1"/>
      <c r="R6983" s="1"/>
      <c r="S6983" s="1"/>
      <c r="T6983" s="12"/>
      <c r="U6983" s="1"/>
      <c r="V6983" s="1"/>
      <c r="W6983" s="1"/>
      <c r="X6983" s="1"/>
      <c r="Y6983" s="1"/>
      <c r="Z6983" s="1"/>
      <c r="AA6983" s="30"/>
      <c r="AB6983" s="11"/>
      <c r="AC6983" s="11"/>
      <c r="AJ6983" s="11"/>
      <c r="AN6983" s="11"/>
      <c r="AO6983" s="11"/>
      <c r="AP6983" s="11"/>
      <c r="AQ6983" s="11"/>
      <c r="AR6983" s="11"/>
      <c r="AS6983" s="11"/>
      <c r="AT6983" s="11"/>
      <c r="AU6983" s="11"/>
      <c r="AV6983" s="11"/>
      <c r="AW6983" s="11"/>
      <c r="AX6983" s="11"/>
      <c r="AY6983" s="11"/>
      <c r="AZ6983" s="11"/>
      <c r="BA6983" s="11"/>
      <c r="BB6983" s="11"/>
      <c r="BC6983" s="11"/>
      <c r="BD6983" s="11"/>
      <c r="BE6983" s="11"/>
      <c r="BF6983" s="11"/>
      <c r="BG6983" s="11"/>
      <c r="BH6983" s="11"/>
      <c r="BI6983" s="11"/>
      <c r="BJ6983" s="11"/>
      <c r="BK6983" s="11"/>
      <c r="BL6983" s="11"/>
      <c r="BM6983" s="11"/>
      <c r="BN6983" s="11"/>
      <c r="BO6983" s="11"/>
    </row>
    <row r="6984" spans="4:67" ht="12" customHeight="1" x14ac:dyDescent="0.25"/>
    <row r="6985" spans="4:67" ht="12" customHeight="1" x14ac:dyDescent="0.25"/>
    <row r="6986" spans="4:67" ht="12" customHeight="1" x14ac:dyDescent="0.25"/>
    <row r="6987" spans="4:67" ht="12" customHeight="1" x14ac:dyDescent="0.25">
      <c r="E6987" s="38"/>
    </row>
    <row r="6988" spans="4:67" ht="12" customHeight="1" x14ac:dyDescent="0.25"/>
    <row r="6989" spans="4:67" ht="12" customHeight="1" x14ac:dyDescent="0.25"/>
    <row r="6990" spans="4:67" ht="12" customHeight="1" x14ac:dyDescent="0.25">
      <c r="E6990" s="38"/>
    </row>
    <row r="6991" spans="4:67" ht="12" customHeight="1" x14ac:dyDescent="0.25"/>
    <row r="6992" spans="4:67" ht="12" customHeight="1" x14ac:dyDescent="0.25"/>
    <row r="6993" spans="23:23" ht="12" customHeight="1" x14ac:dyDescent="0.25">
      <c r="W6993" s="11"/>
    </row>
    <row r="6994" spans="23:23" ht="12" customHeight="1" x14ac:dyDescent="0.25"/>
    <row r="6995" spans="23:23" ht="12" customHeight="1" x14ac:dyDescent="0.25"/>
    <row r="6996" spans="23:23" ht="12" customHeight="1" x14ac:dyDescent="0.25"/>
    <row r="6997" spans="23:23" ht="12" customHeight="1" x14ac:dyDescent="0.25">
      <c r="W6997" s="11"/>
    </row>
    <row r="6998" spans="23:23" ht="12" customHeight="1" x14ac:dyDescent="0.25">
      <c r="W6998" s="11"/>
    </row>
    <row r="6999" spans="23:23" ht="12" customHeight="1" x14ac:dyDescent="0.25"/>
    <row r="7000" spans="23:23" ht="12" customHeight="1" x14ac:dyDescent="0.25"/>
    <row r="7001" spans="23:23" ht="12" customHeight="1" x14ac:dyDescent="0.25"/>
    <row r="7002" spans="23:23" ht="12" customHeight="1" x14ac:dyDescent="0.25"/>
    <row r="7003" spans="23:23" ht="12" customHeight="1" x14ac:dyDescent="0.25"/>
    <row r="7004" spans="23:23" ht="12" customHeight="1" x14ac:dyDescent="0.25"/>
    <row r="7005" spans="23:23" ht="12" customHeight="1" x14ac:dyDescent="0.25"/>
    <row r="7006" spans="23:23" ht="12" customHeight="1" x14ac:dyDescent="0.25"/>
    <row r="7007" spans="23:23" ht="12" customHeight="1" x14ac:dyDescent="0.25">
      <c r="W7007" s="11"/>
    </row>
    <row r="7008" spans="23:23" ht="12" customHeight="1" x14ac:dyDescent="0.25">
      <c r="W7008" s="11"/>
    </row>
    <row r="7009" spans="5:23" ht="12" customHeight="1" x14ac:dyDescent="0.25"/>
    <row r="7010" spans="5:23" ht="12" customHeight="1" x14ac:dyDescent="0.25"/>
    <row r="7011" spans="5:23" ht="12" customHeight="1" x14ac:dyDescent="0.25"/>
    <row r="7012" spans="5:23" ht="12" customHeight="1" x14ac:dyDescent="0.25"/>
    <row r="7013" spans="5:23" ht="12" customHeight="1" x14ac:dyDescent="0.25"/>
    <row r="7014" spans="5:23" ht="12" customHeight="1" x14ac:dyDescent="0.25"/>
    <row r="7015" spans="5:23" ht="12" customHeight="1" x14ac:dyDescent="0.25"/>
    <row r="7016" spans="5:23" ht="12" customHeight="1" x14ac:dyDescent="0.25">
      <c r="E7016" s="38"/>
      <c r="W7016" s="11"/>
    </row>
    <row r="7017" spans="5:23" ht="12" customHeight="1" x14ac:dyDescent="0.25"/>
    <row r="7018" spans="5:23" ht="12" customHeight="1" x14ac:dyDescent="0.25">
      <c r="W7018" s="11"/>
    </row>
    <row r="7019" spans="5:23" ht="12" customHeight="1" x14ac:dyDescent="0.25">
      <c r="W7019" s="11"/>
    </row>
    <row r="7020" spans="5:23" ht="12" customHeight="1" x14ac:dyDescent="0.25"/>
    <row r="7021" spans="5:23" ht="12" customHeight="1" x14ac:dyDescent="0.25"/>
    <row r="7022" spans="5:23" ht="12" customHeight="1" x14ac:dyDescent="0.25"/>
    <row r="7023" spans="5:23" ht="12" customHeight="1" x14ac:dyDescent="0.25"/>
    <row r="7024" spans="5:23" ht="12" customHeight="1" x14ac:dyDescent="0.25"/>
    <row r="7025" spans="23:23" ht="12" customHeight="1" x14ac:dyDescent="0.25">
      <c r="W7025" s="11"/>
    </row>
    <row r="7026" spans="23:23" ht="12" customHeight="1" x14ac:dyDescent="0.25"/>
    <row r="7027" spans="23:23" ht="12" customHeight="1" x14ac:dyDescent="0.25">
      <c r="W7027" s="11"/>
    </row>
    <row r="7028" spans="23:23" ht="12" customHeight="1" x14ac:dyDescent="0.25"/>
    <row r="7029" spans="23:23" ht="12" customHeight="1" x14ac:dyDescent="0.25"/>
    <row r="7030" spans="23:23" ht="12" customHeight="1" x14ac:dyDescent="0.25"/>
    <row r="7031" spans="23:23" ht="12" customHeight="1" x14ac:dyDescent="0.25"/>
    <row r="7032" spans="23:23" ht="12" customHeight="1" x14ac:dyDescent="0.25"/>
    <row r="7033" spans="23:23" ht="12" customHeight="1" x14ac:dyDescent="0.25"/>
    <row r="7034" spans="23:23" ht="12" customHeight="1" x14ac:dyDescent="0.25"/>
    <row r="7035" spans="23:23" ht="12" customHeight="1" x14ac:dyDescent="0.25"/>
    <row r="7036" spans="23:23" ht="12" customHeight="1" x14ac:dyDescent="0.25"/>
    <row r="7037" spans="23:23" ht="12" customHeight="1" x14ac:dyDescent="0.25">
      <c r="W7037" s="11"/>
    </row>
    <row r="7038" spans="23:23" ht="12" customHeight="1" x14ac:dyDescent="0.25"/>
    <row r="7039" spans="23:23" ht="12" customHeight="1" x14ac:dyDescent="0.25"/>
    <row r="7040" spans="23:23" ht="12" customHeight="1" x14ac:dyDescent="0.25">
      <c r="W7040" s="11"/>
    </row>
    <row r="7041" spans="4:67" ht="12" customHeight="1" x14ac:dyDescent="0.25"/>
    <row r="7042" spans="4:67" ht="12" customHeight="1" x14ac:dyDescent="0.25">
      <c r="D7042" s="13"/>
      <c r="E7042" s="34"/>
      <c r="F7042" s="1"/>
      <c r="G7042" s="1"/>
      <c r="H7042" s="1"/>
      <c r="J7042" s="1"/>
      <c r="K7042" s="1"/>
      <c r="L7042" s="1"/>
      <c r="N7042" s="1"/>
      <c r="O7042" s="1"/>
      <c r="P7042" s="1"/>
      <c r="Q7042" s="1"/>
      <c r="R7042" s="1"/>
      <c r="S7042" s="1"/>
      <c r="T7042" s="12"/>
      <c r="U7042" s="1"/>
      <c r="V7042" s="1"/>
      <c r="W7042" s="1"/>
      <c r="X7042" s="1"/>
      <c r="Y7042" s="1"/>
      <c r="Z7042" s="1"/>
      <c r="AA7042" s="30"/>
      <c r="AB7042" s="11"/>
      <c r="AC7042" s="11"/>
      <c r="AJ7042" s="11"/>
      <c r="AN7042" s="11"/>
      <c r="AO7042" s="11"/>
      <c r="AP7042" s="11"/>
      <c r="AQ7042" s="11"/>
      <c r="AR7042" s="11"/>
      <c r="AS7042" s="11"/>
      <c r="AT7042" s="11"/>
      <c r="AU7042" s="11"/>
      <c r="AV7042" s="11"/>
      <c r="AW7042" s="11"/>
      <c r="AX7042" s="11"/>
      <c r="AY7042" s="11"/>
      <c r="AZ7042" s="11"/>
      <c r="BA7042" s="11"/>
      <c r="BB7042" s="11"/>
      <c r="BC7042" s="11"/>
      <c r="BD7042" s="11"/>
      <c r="BE7042" s="11"/>
      <c r="BF7042" s="11"/>
      <c r="BG7042" s="11"/>
      <c r="BH7042" s="11"/>
      <c r="BI7042" s="11"/>
      <c r="BJ7042" s="11"/>
      <c r="BK7042" s="11"/>
      <c r="BL7042" s="11"/>
      <c r="BM7042" s="11"/>
      <c r="BN7042" s="11"/>
      <c r="BO7042" s="11"/>
    </row>
    <row r="7043" spans="4:67" ht="12" customHeight="1" x14ac:dyDescent="0.25"/>
    <row r="7044" spans="4:67" ht="12" customHeight="1" x14ac:dyDescent="0.25"/>
    <row r="7045" spans="4:67" ht="12" customHeight="1" x14ac:dyDescent="0.25">
      <c r="W7045" s="11"/>
    </row>
    <row r="7046" spans="4:67" ht="12" customHeight="1" x14ac:dyDescent="0.25"/>
    <row r="7047" spans="4:67" ht="12" customHeight="1" x14ac:dyDescent="0.25"/>
    <row r="7048" spans="4:67" ht="12" customHeight="1" x14ac:dyDescent="0.25"/>
    <row r="7049" spans="4:67" ht="12" customHeight="1" x14ac:dyDescent="0.25"/>
    <row r="7050" spans="4:67" ht="12" customHeight="1" x14ac:dyDescent="0.25"/>
    <row r="7051" spans="4:67" ht="12" customHeight="1" x14ac:dyDescent="0.25"/>
    <row r="7052" spans="4:67" ht="12" customHeight="1" x14ac:dyDescent="0.25">
      <c r="E7052" s="38"/>
    </row>
    <row r="7053" spans="4:67" ht="12" customHeight="1" x14ac:dyDescent="0.25"/>
    <row r="7054" spans="4:67" ht="12" customHeight="1" x14ac:dyDescent="0.25">
      <c r="E7054" s="38"/>
    </row>
    <row r="7055" spans="4:67" ht="12" customHeight="1" x14ac:dyDescent="0.25"/>
    <row r="7056" spans="4:67" ht="12" customHeight="1" x14ac:dyDescent="0.25"/>
    <row r="7057" spans="23:23" ht="12" customHeight="1" x14ac:dyDescent="0.25"/>
    <row r="7058" spans="23:23" ht="12" customHeight="1" x14ac:dyDescent="0.25"/>
    <row r="7059" spans="23:23" ht="12" customHeight="1" x14ac:dyDescent="0.25">
      <c r="W7059" s="11"/>
    </row>
    <row r="7060" spans="23:23" ht="12" customHeight="1" x14ac:dyDescent="0.25"/>
    <row r="7061" spans="23:23" ht="12" customHeight="1" x14ac:dyDescent="0.25"/>
    <row r="7062" spans="23:23" ht="12" customHeight="1" x14ac:dyDescent="0.25"/>
    <row r="7063" spans="23:23" ht="12" customHeight="1" x14ac:dyDescent="0.25"/>
    <row r="7064" spans="23:23" ht="12" customHeight="1" x14ac:dyDescent="0.25">
      <c r="W7064" s="11"/>
    </row>
    <row r="7065" spans="23:23" ht="12" customHeight="1" x14ac:dyDescent="0.25"/>
    <row r="7066" spans="23:23" ht="12" customHeight="1" x14ac:dyDescent="0.25"/>
    <row r="7067" spans="23:23" ht="12" customHeight="1" x14ac:dyDescent="0.25"/>
    <row r="7068" spans="23:23" ht="12" customHeight="1" x14ac:dyDescent="0.25"/>
    <row r="7069" spans="23:23" ht="12" customHeight="1" x14ac:dyDescent="0.25"/>
    <row r="7070" spans="23:23" ht="12" customHeight="1" x14ac:dyDescent="0.25"/>
    <row r="7071" spans="23:23" ht="12" customHeight="1" x14ac:dyDescent="0.25"/>
    <row r="7072" spans="23:23" ht="12" customHeight="1" x14ac:dyDescent="0.25">
      <c r="W7072" s="11"/>
    </row>
    <row r="7073" spans="5:5" ht="12" customHeight="1" x14ac:dyDescent="0.25"/>
    <row r="7074" spans="5:5" ht="12" customHeight="1" x14ac:dyDescent="0.25"/>
    <row r="7075" spans="5:5" ht="12" customHeight="1" x14ac:dyDescent="0.25"/>
    <row r="7076" spans="5:5" ht="12" customHeight="1" x14ac:dyDescent="0.25"/>
    <row r="7077" spans="5:5" ht="12" customHeight="1" x14ac:dyDescent="0.25"/>
    <row r="7078" spans="5:5" ht="12" customHeight="1" x14ac:dyDescent="0.25">
      <c r="E7078" s="38"/>
    </row>
    <row r="7079" spans="5:5" ht="12" customHeight="1" x14ac:dyDescent="0.25"/>
    <row r="7080" spans="5:5" ht="12" customHeight="1" x14ac:dyDescent="0.25"/>
    <row r="7081" spans="5:5" ht="12" customHeight="1" x14ac:dyDescent="0.25"/>
    <row r="7082" spans="5:5" ht="12" customHeight="1" x14ac:dyDescent="0.25"/>
    <row r="7083" spans="5:5" ht="12" customHeight="1" x14ac:dyDescent="0.25"/>
    <row r="7084" spans="5:5" ht="12" customHeight="1" x14ac:dyDescent="0.25"/>
    <row r="7085" spans="5:5" ht="12" customHeight="1" x14ac:dyDescent="0.25"/>
    <row r="7086" spans="5:5" ht="12" customHeight="1" x14ac:dyDescent="0.25"/>
    <row r="7087" spans="5:5" ht="12" customHeight="1" x14ac:dyDescent="0.25"/>
    <row r="7088" spans="5:5" ht="12" customHeight="1" x14ac:dyDescent="0.25"/>
    <row r="7089" spans="4:67" ht="12" customHeight="1" x14ac:dyDescent="0.25"/>
    <row r="7090" spans="4:67" ht="12" customHeight="1" x14ac:dyDescent="0.25"/>
    <row r="7091" spans="4:67" ht="12" customHeight="1" x14ac:dyDescent="0.25">
      <c r="D7091" s="13"/>
      <c r="E7091" s="34"/>
      <c r="F7091" s="1"/>
      <c r="G7091" s="1"/>
      <c r="H7091" s="1"/>
      <c r="J7091" s="1"/>
      <c r="K7091" s="1"/>
      <c r="L7091" s="1"/>
      <c r="N7091" s="1"/>
      <c r="O7091" s="1"/>
      <c r="P7091" s="1"/>
      <c r="Q7091" s="1"/>
      <c r="R7091" s="1"/>
      <c r="S7091" s="1"/>
      <c r="T7091" s="12"/>
      <c r="U7091" s="1"/>
      <c r="V7091" s="1"/>
      <c r="W7091" s="1"/>
      <c r="X7091" s="1"/>
      <c r="Y7091" s="1"/>
      <c r="Z7091" s="1"/>
      <c r="AA7091" s="30"/>
      <c r="AB7091" s="11"/>
      <c r="AC7091" s="11"/>
      <c r="AJ7091" s="11"/>
      <c r="AN7091" s="11"/>
      <c r="AO7091" s="11"/>
      <c r="AP7091" s="11"/>
      <c r="AQ7091" s="11"/>
      <c r="AR7091" s="11"/>
      <c r="AS7091" s="11"/>
      <c r="AT7091" s="11"/>
      <c r="AU7091" s="11"/>
      <c r="AV7091" s="11"/>
      <c r="AW7091" s="11"/>
      <c r="AX7091" s="11"/>
      <c r="AY7091" s="11"/>
      <c r="AZ7091" s="11"/>
      <c r="BA7091" s="11"/>
      <c r="BB7091" s="11"/>
      <c r="BC7091" s="11"/>
      <c r="BD7091" s="11"/>
      <c r="BE7091" s="11"/>
      <c r="BF7091" s="11"/>
      <c r="BG7091" s="11"/>
      <c r="BH7091" s="11"/>
      <c r="BI7091" s="11"/>
      <c r="BJ7091" s="11"/>
      <c r="BK7091" s="11"/>
      <c r="BL7091" s="11"/>
      <c r="BM7091" s="11"/>
      <c r="BN7091" s="11"/>
      <c r="BO7091" s="11"/>
    </row>
    <row r="7092" spans="4:67" ht="12" customHeight="1" x14ac:dyDescent="0.25"/>
    <row r="7093" spans="4:67" ht="12" customHeight="1" x14ac:dyDescent="0.25"/>
    <row r="7094" spans="4:67" ht="12" customHeight="1" x14ac:dyDescent="0.25">
      <c r="E7094" s="38"/>
    </row>
    <row r="7095" spans="4:67" ht="12" customHeight="1" x14ac:dyDescent="0.25"/>
    <row r="7096" spans="4:67" ht="12" customHeight="1" x14ac:dyDescent="0.25">
      <c r="E7096" s="38"/>
    </row>
    <row r="7097" spans="4:67" ht="12" customHeight="1" x14ac:dyDescent="0.25"/>
    <row r="7098" spans="4:67" ht="12" customHeight="1" x14ac:dyDescent="0.25"/>
    <row r="7099" spans="4:67" ht="12" customHeight="1" x14ac:dyDescent="0.25"/>
    <row r="7100" spans="4:67" ht="12" customHeight="1" x14ac:dyDescent="0.25"/>
    <row r="7101" spans="4:67" ht="12" customHeight="1" x14ac:dyDescent="0.25"/>
    <row r="7102" spans="4:67" ht="12" customHeight="1" x14ac:dyDescent="0.25"/>
    <row r="7103" spans="4:67" ht="12" customHeight="1" x14ac:dyDescent="0.25"/>
    <row r="7104" spans="4:67" ht="12" customHeight="1" x14ac:dyDescent="0.25">
      <c r="E7104" s="38"/>
    </row>
    <row r="7105" spans="5:5" ht="12" customHeight="1" x14ac:dyDescent="0.25">
      <c r="E7105" s="38"/>
    </row>
    <row r="7106" spans="5:5" ht="12" customHeight="1" x14ac:dyDescent="0.25"/>
    <row r="7107" spans="5:5" ht="12" customHeight="1" x14ac:dyDescent="0.25">
      <c r="E7107" s="38"/>
    </row>
    <row r="7108" spans="5:5" ht="12" customHeight="1" x14ac:dyDescent="0.25">
      <c r="E7108" s="38"/>
    </row>
    <row r="7109" spans="5:5" ht="12" customHeight="1" x14ac:dyDescent="0.25">
      <c r="E7109" s="38"/>
    </row>
    <row r="7110" spans="5:5" ht="12" customHeight="1" x14ac:dyDescent="0.25">
      <c r="E7110" s="38"/>
    </row>
    <row r="7111" spans="5:5" ht="12" customHeight="1" x14ac:dyDescent="0.25">
      <c r="E7111" s="38"/>
    </row>
    <row r="7112" spans="5:5" ht="12" customHeight="1" x14ac:dyDescent="0.25"/>
    <row r="7113" spans="5:5" ht="12" customHeight="1" x14ac:dyDescent="0.25">
      <c r="E7113" s="38"/>
    </row>
    <row r="7114" spans="5:5" ht="12" customHeight="1" x14ac:dyDescent="0.25"/>
    <row r="7115" spans="5:5" ht="12" customHeight="1" x14ac:dyDescent="0.25">
      <c r="E7115" s="38"/>
    </row>
    <row r="7116" spans="5:5" ht="12" customHeight="1" x14ac:dyDescent="0.25">
      <c r="E7116" s="38"/>
    </row>
    <row r="7117" spans="5:5" ht="12" customHeight="1" x14ac:dyDescent="0.25">
      <c r="E7117" s="38"/>
    </row>
    <row r="7118" spans="5:5" ht="12" customHeight="1" x14ac:dyDescent="0.25">
      <c r="E7118" s="38"/>
    </row>
    <row r="7119" spans="5:5" ht="12" customHeight="1" x14ac:dyDescent="0.25">
      <c r="E7119" s="38"/>
    </row>
    <row r="7120" spans="5:5" ht="12" customHeight="1" x14ac:dyDescent="0.25">
      <c r="E7120" s="38"/>
    </row>
    <row r="7121" spans="5:5" ht="12" customHeight="1" x14ac:dyDescent="0.25"/>
    <row r="7122" spans="5:5" ht="12" customHeight="1" x14ac:dyDescent="0.25"/>
    <row r="7123" spans="5:5" ht="12" customHeight="1" x14ac:dyDescent="0.25"/>
    <row r="7124" spans="5:5" ht="12" customHeight="1" x14ac:dyDescent="0.25">
      <c r="E7124" s="38"/>
    </row>
    <row r="7125" spans="5:5" ht="12" customHeight="1" x14ac:dyDescent="0.25">
      <c r="E7125" s="38"/>
    </row>
    <row r="7126" spans="5:5" ht="12" customHeight="1" x14ac:dyDescent="0.25">
      <c r="E7126" s="38"/>
    </row>
    <row r="7127" spans="5:5" ht="12" customHeight="1" x14ac:dyDescent="0.25"/>
    <row r="7128" spans="5:5" ht="12" customHeight="1" x14ac:dyDescent="0.25">
      <c r="E7128" s="38"/>
    </row>
    <row r="7129" spans="5:5" ht="12" customHeight="1" x14ac:dyDescent="0.25">
      <c r="E7129" s="38"/>
    </row>
    <row r="7130" spans="5:5" ht="12" customHeight="1" x14ac:dyDescent="0.25"/>
    <row r="7131" spans="5:5" ht="12" customHeight="1" x14ac:dyDescent="0.25">
      <c r="E7131" s="38"/>
    </row>
    <row r="7132" spans="5:5" ht="12" customHeight="1" x14ac:dyDescent="0.25">
      <c r="E7132" s="38"/>
    </row>
    <row r="7133" spans="5:5" ht="12" customHeight="1" x14ac:dyDescent="0.25">
      <c r="E7133" s="38"/>
    </row>
    <row r="7134" spans="5:5" ht="12" customHeight="1" x14ac:dyDescent="0.25">
      <c r="E7134" s="38"/>
    </row>
    <row r="7135" spans="5:5" ht="12" customHeight="1" x14ac:dyDescent="0.25">
      <c r="E7135" s="38"/>
    </row>
    <row r="7136" spans="5:5" ht="12" customHeight="1" x14ac:dyDescent="0.25">
      <c r="E7136" s="38"/>
    </row>
    <row r="7137" spans="5:5" ht="12" customHeight="1" x14ac:dyDescent="0.25"/>
    <row r="7138" spans="5:5" ht="12" customHeight="1" x14ac:dyDescent="0.25"/>
    <row r="7139" spans="5:5" ht="12" customHeight="1" x14ac:dyDescent="0.25">
      <c r="E7139" s="38"/>
    </row>
    <row r="7140" spans="5:5" ht="12" customHeight="1" x14ac:dyDescent="0.25"/>
    <row r="7141" spans="5:5" ht="12" customHeight="1" x14ac:dyDescent="0.25">
      <c r="E7141" s="38"/>
    </row>
    <row r="7142" spans="5:5" ht="12" customHeight="1" x14ac:dyDescent="0.25">
      <c r="E7142" s="38"/>
    </row>
    <row r="7143" spans="5:5" ht="12" customHeight="1" x14ac:dyDescent="0.25">
      <c r="E7143" s="38"/>
    </row>
    <row r="7144" spans="5:5" ht="12" customHeight="1" x14ac:dyDescent="0.25">
      <c r="E7144" s="38"/>
    </row>
    <row r="7145" spans="5:5" ht="12" customHeight="1" x14ac:dyDescent="0.25"/>
    <row r="7146" spans="5:5" ht="12" customHeight="1" x14ac:dyDescent="0.25"/>
    <row r="7147" spans="5:5" ht="12" customHeight="1" x14ac:dyDescent="0.25">
      <c r="E7147" s="38"/>
    </row>
    <row r="7148" spans="5:5" ht="12" customHeight="1" x14ac:dyDescent="0.25"/>
    <row r="7149" spans="5:5" ht="12" customHeight="1" x14ac:dyDescent="0.25">
      <c r="E7149" s="38"/>
    </row>
    <row r="7150" spans="5:5" ht="12" customHeight="1" x14ac:dyDescent="0.25">
      <c r="E7150" s="38"/>
    </row>
    <row r="7151" spans="5:5" ht="12" customHeight="1" x14ac:dyDescent="0.25">
      <c r="E7151" s="38"/>
    </row>
    <row r="7152" spans="5:5" ht="12" customHeight="1" x14ac:dyDescent="0.25">
      <c r="E7152" s="38"/>
    </row>
    <row r="7153" spans="5:5" ht="12" customHeight="1" x14ac:dyDescent="0.25"/>
    <row r="7154" spans="5:5" ht="12" customHeight="1" x14ac:dyDescent="0.25">
      <c r="E7154" s="38"/>
    </row>
    <row r="7155" spans="5:5" ht="12" customHeight="1" x14ac:dyDescent="0.25">
      <c r="E7155" s="38"/>
    </row>
    <row r="7156" spans="5:5" ht="12" customHeight="1" x14ac:dyDescent="0.25"/>
    <row r="7157" spans="5:5" ht="12" customHeight="1" x14ac:dyDescent="0.25"/>
    <row r="7158" spans="5:5" ht="12" customHeight="1" x14ac:dyDescent="0.25"/>
    <row r="7159" spans="5:5" ht="12" customHeight="1" x14ac:dyDescent="0.25">
      <c r="E7159" s="38"/>
    </row>
    <row r="7160" spans="5:5" ht="12" customHeight="1" x14ac:dyDescent="0.25"/>
    <row r="7161" spans="5:5" ht="12" customHeight="1" x14ac:dyDescent="0.25">
      <c r="E7161" s="38"/>
    </row>
    <row r="7162" spans="5:5" ht="12" customHeight="1" x14ac:dyDescent="0.25">
      <c r="E7162" s="38"/>
    </row>
    <row r="7163" spans="5:5" ht="12" customHeight="1" x14ac:dyDescent="0.25">
      <c r="E7163" s="38"/>
    </row>
    <row r="7164" spans="5:5" ht="12" customHeight="1" x14ac:dyDescent="0.25">
      <c r="E7164" s="38"/>
    </row>
    <row r="7165" spans="5:5" ht="12" customHeight="1" x14ac:dyDescent="0.25"/>
    <row r="7166" spans="5:5" ht="12" customHeight="1" x14ac:dyDescent="0.25"/>
    <row r="7167" spans="5:5" ht="12" customHeight="1" x14ac:dyDescent="0.25"/>
    <row r="7168" spans="5:5" ht="12" customHeight="1" x14ac:dyDescent="0.25"/>
    <row r="7169" spans="4:67" ht="12" customHeight="1" x14ac:dyDescent="0.25"/>
    <row r="7170" spans="4:67" ht="12" customHeight="1" x14ac:dyDescent="0.25">
      <c r="E7170" s="38"/>
    </row>
    <row r="7171" spans="4:67" ht="12" customHeight="1" x14ac:dyDescent="0.25">
      <c r="E7171" s="38"/>
    </row>
    <row r="7172" spans="4:67" ht="12" customHeight="1" x14ac:dyDescent="0.25"/>
    <row r="7173" spans="4:67" ht="12" customHeight="1" x14ac:dyDescent="0.25">
      <c r="E7173" s="38"/>
    </row>
    <row r="7174" spans="4:67" ht="12" customHeight="1" x14ac:dyDescent="0.25"/>
    <row r="7175" spans="4:67" ht="12" customHeight="1" x14ac:dyDescent="0.25">
      <c r="D7175" s="13"/>
      <c r="E7175" s="34"/>
      <c r="F7175" s="1"/>
      <c r="G7175" s="1"/>
      <c r="H7175" s="12"/>
      <c r="J7175" s="1"/>
      <c r="K7175" s="1"/>
      <c r="L7175" s="1"/>
      <c r="N7175" s="1"/>
      <c r="O7175" s="1"/>
      <c r="P7175" s="1"/>
      <c r="Q7175" s="1"/>
      <c r="R7175" s="1"/>
      <c r="S7175" s="1"/>
      <c r="T7175" s="12"/>
      <c r="U7175" s="1"/>
      <c r="V7175" s="1"/>
      <c r="W7175" s="1"/>
      <c r="X7175" s="1"/>
      <c r="Y7175" s="1"/>
      <c r="Z7175" s="1"/>
      <c r="AA7175" s="30"/>
      <c r="AB7175" s="11"/>
      <c r="AC7175" s="11"/>
      <c r="AJ7175" s="11"/>
      <c r="AN7175" s="11"/>
      <c r="AO7175" s="11"/>
      <c r="AP7175" s="11"/>
      <c r="AQ7175" s="11"/>
      <c r="AR7175" s="11"/>
      <c r="AS7175" s="11"/>
      <c r="AT7175" s="11"/>
      <c r="AU7175" s="11"/>
      <c r="AV7175" s="11"/>
      <c r="AW7175" s="11"/>
      <c r="AX7175" s="11"/>
      <c r="AY7175" s="11"/>
      <c r="AZ7175" s="11"/>
      <c r="BA7175" s="11"/>
      <c r="BB7175" s="11"/>
      <c r="BC7175" s="11"/>
      <c r="BD7175" s="11"/>
      <c r="BE7175" s="11"/>
      <c r="BF7175" s="11"/>
      <c r="BG7175" s="11"/>
      <c r="BH7175" s="11"/>
      <c r="BI7175" s="11"/>
      <c r="BJ7175" s="11"/>
      <c r="BK7175" s="11"/>
      <c r="BL7175" s="11"/>
      <c r="BM7175" s="11"/>
      <c r="BN7175" s="11"/>
      <c r="BO7175" s="11"/>
    </row>
    <row r="7176" spans="4:67" ht="12" customHeight="1" x14ac:dyDescent="0.25">
      <c r="E7176" s="38"/>
    </row>
    <row r="7177" spans="4:67" ht="12" customHeight="1" x14ac:dyDescent="0.25">
      <c r="E7177" s="38"/>
    </row>
    <row r="7178" spans="4:67" ht="12" customHeight="1" x14ac:dyDescent="0.25">
      <c r="E7178" s="38"/>
    </row>
    <row r="7179" spans="4:67" ht="12" customHeight="1" x14ac:dyDescent="0.25">
      <c r="E7179" s="38"/>
    </row>
    <row r="7180" spans="4:67" ht="12" customHeight="1" x14ac:dyDescent="0.25">
      <c r="E7180" s="38"/>
    </row>
    <row r="7181" spans="4:67" ht="12" customHeight="1" x14ac:dyDescent="0.25">
      <c r="E7181" s="38"/>
    </row>
    <row r="7182" spans="4:67" ht="12" customHeight="1" x14ac:dyDescent="0.25">
      <c r="E7182" s="38"/>
    </row>
    <row r="7183" spans="4:67" ht="12" customHeight="1" x14ac:dyDescent="0.25"/>
    <row r="7184" spans="4:67" ht="12" customHeight="1" x14ac:dyDescent="0.25"/>
    <row r="7185" spans="4:67" ht="12" customHeight="1" x14ac:dyDescent="0.25"/>
    <row r="7186" spans="4:67" ht="12" customHeight="1" x14ac:dyDescent="0.25">
      <c r="E7186" s="38"/>
    </row>
    <row r="7187" spans="4:67" ht="12" customHeight="1" x14ac:dyDescent="0.25">
      <c r="E7187" s="38"/>
    </row>
    <row r="7188" spans="4:67" ht="12" customHeight="1" x14ac:dyDescent="0.25">
      <c r="E7188" s="38"/>
      <c r="W7188" s="11"/>
    </row>
    <row r="7189" spans="4:67" ht="12" customHeight="1" x14ac:dyDescent="0.25"/>
    <row r="7190" spans="4:67" ht="12" customHeight="1" x14ac:dyDescent="0.25">
      <c r="E7190" s="38"/>
    </row>
    <row r="7191" spans="4:67" ht="12" customHeight="1" x14ac:dyDescent="0.25">
      <c r="D7191" s="13"/>
      <c r="E7191" s="34"/>
      <c r="F7191" s="1"/>
      <c r="G7191" s="1"/>
      <c r="H7191" s="12"/>
      <c r="J7191" s="1"/>
      <c r="K7191" s="1"/>
      <c r="L7191" s="1"/>
      <c r="N7191" s="1"/>
      <c r="O7191" s="1"/>
      <c r="P7191" s="1"/>
      <c r="Q7191" s="1"/>
      <c r="R7191" s="1"/>
      <c r="S7191" s="1"/>
      <c r="T7191" s="12"/>
      <c r="U7191" s="1"/>
      <c r="V7191" s="1"/>
      <c r="X7191" s="1"/>
      <c r="Y7191" s="1"/>
      <c r="Z7191" s="1"/>
      <c r="AA7191" s="30"/>
      <c r="AB7191" s="11"/>
      <c r="AC7191" s="11"/>
      <c r="AJ7191" s="11"/>
      <c r="AN7191" s="11"/>
      <c r="AO7191" s="11"/>
      <c r="AP7191" s="11"/>
      <c r="AQ7191" s="11"/>
      <c r="AR7191" s="11"/>
      <c r="AS7191" s="11"/>
      <c r="AT7191" s="11"/>
      <c r="AU7191" s="11"/>
      <c r="AV7191" s="11"/>
      <c r="AW7191" s="11"/>
      <c r="AX7191" s="11"/>
      <c r="AY7191" s="11"/>
      <c r="AZ7191" s="11"/>
      <c r="BA7191" s="11"/>
      <c r="BB7191" s="11"/>
      <c r="BC7191" s="11"/>
      <c r="BD7191" s="11"/>
      <c r="BE7191" s="11"/>
      <c r="BF7191" s="11"/>
      <c r="BG7191" s="11"/>
      <c r="BH7191" s="11"/>
      <c r="BI7191" s="11"/>
      <c r="BJ7191" s="11"/>
      <c r="BK7191" s="11"/>
      <c r="BL7191" s="11"/>
      <c r="BM7191" s="11"/>
      <c r="BN7191" s="11"/>
      <c r="BO7191" s="11"/>
    </row>
    <row r="7192" spans="4:67" ht="12" customHeight="1" x14ac:dyDescent="0.25">
      <c r="E7192" s="38"/>
    </row>
    <row r="7193" spans="4:67" ht="12" customHeight="1" x14ac:dyDescent="0.25"/>
    <row r="7194" spans="4:67" ht="12" customHeight="1" x14ac:dyDescent="0.25">
      <c r="E7194" s="38"/>
    </row>
    <row r="7195" spans="4:67" ht="12" customHeight="1" x14ac:dyDescent="0.25">
      <c r="E7195" s="38"/>
    </row>
    <row r="7196" spans="4:67" ht="12" customHeight="1" x14ac:dyDescent="0.25">
      <c r="E7196" s="38"/>
    </row>
    <row r="7197" spans="4:67" ht="12" customHeight="1" x14ac:dyDescent="0.25">
      <c r="E7197" s="38"/>
    </row>
    <row r="7198" spans="4:67" ht="12" customHeight="1" x14ac:dyDescent="0.25"/>
    <row r="7199" spans="4:67" ht="12" customHeight="1" x14ac:dyDescent="0.25"/>
    <row r="7200" spans="4:67" ht="12" customHeight="1" x14ac:dyDescent="0.25">
      <c r="E7200" s="38"/>
    </row>
    <row r="7201" spans="4:67" ht="12" customHeight="1" x14ac:dyDescent="0.25">
      <c r="E7201" s="38"/>
    </row>
    <row r="7202" spans="4:67" ht="12" customHeight="1" x14ac:dyDescent="0.25">
      <c r="E7202" s="38"/>
    </row>
    <row r="7203" spans="4:67" ht="12" customHeight="1" x14ac:dyDescent="0.25">
      <c r="E7203" s="38"/>
    </row>
    <row r="7204" spans="4:67" ht="12" customHeight="1" x14ac:dyDescent="0.25">
      <c r="E7204" s="38"/>
    </row>
    <row r="7205" spans="4:67" ht="12" customHeight="1" x14ac:dyDescent="0.25"/>
    <row r="7206" spans="4:67" ht="12" customHeight="1" x14ac:dyDescent="0.25">
      <c r="E7206" s="38"/>
    </row>
    <row r="7207" spans="4:67" ht="12" customHeight="1" x14ac:dyDescent="0.25">
      <c r="E7207" s="38"/>
    </row>
    <row r="7208" spans="4:67" ht="12" customHeight="1" x14ac:dyDescent="0.25">
      <c r="E7208" s="38"/>
    </row>
    <row r="7209" spans="4:67" ht="12" customHeight="1" x14ac:dyDescent="0.25">
      <c r="D7209" s="13"/>
      <c r="E7209" s="34"/>
      <c r="F7209" s="1"/>
      <c r="G7209" s="1"/>
      <c r="H7209" s="12"/>
      <c r="J7209" s="1"/>
      <c r="K7209" s="1"/>
      <c r="L7209" s="1"/>
      <c r="N7209" s="1"/>
      <c r="O7209" s="1"/>
      <c r="P7209" s="1"/>
      <c r="Q7209" s="1"/>
      <c r="R7209" s="1"/>
      <c r="S7209" s="1"/>
      <c r="T7209" s="12"/>
      <c r="U7209" s="1"/>
      <c r="V7209" s="1"/>
      <c r="W7209" s="1"/>
      <c r="X7209" s="1"/>
      <c r="Y7209" s="1"/>
      <c r="Z7209" s="1"/>
      <c r="AA7209" s="30"/>
      <c r="AB7209" s="11"/>
      <c r="AC7209" s="11"/>
      <c r="AJ7209" s="11"/>
      <c r="AN7209" s="11"/>
      <c r="AO7209" s="11"/>
      <c r="AP7209" s="11"/>
      <c r="AQ7209" s="11"/>
      <c r="AR7209" s="11"/>
      <c r="AS7209" s="11"/>
      <c r="AT7209" s="11"/>
      <c r="AU7209" s="11"/>
      <c r="AV7209" s="11"/>
      <c r="AW7209" s="11"/>
      <c r="AX7209" s="11"/>
      <c r="AY7209" s="11"/>
      <c r="AZ7209" s="11"/>
      <c r="BA7209" s="11"/>
      <c r="BB7209" s="11"/>
      <c r="BC7209" s="11"/>
      <c r="BD7209" s="11"/>
      <c r="BE7209" s="11"/>
      <c r="BF7209" s="11"/>
      <c r="BG7209" s="11"/>
      <c r="BH7209" s="11"/>
      <c r="BI7209" s="11"/>
      <c r="BJ7209" s="11"/>
      <c r="BK7209" s="11"/>
      <c r="BL7209" s="11"/>
      <c r="BM7209" s="11"/>
      <c r="BN7209" s="11"/>
      <c r="BO7209" s="11"/>
    </row>
    <row r="7210" spans="4:67" ht="12" customHeight="1" x14ac:dyDescent="0.25"/>
    <row r="7211" spans="4:67" ht="12" customHeight="1" x14ac:dyDescent="0.25">
      <c r="E7211" s="38"/>
    </row>
    <row r="7212" spans="4:67" ht="12" customHeight="1" x14ac:dyDescent="0.25"/>
    <row r="7213" spans="4:67" ht="12" customHeight="1" x14ac:dyDescent="0.25">
      <c r="E7213" s="38"/>
    </row>
    <row r="7214" spans="4:67" ht="12" customHeight="1" x14ac:dyDescent="0.25">
      <c r="E7214" s="38"/>
    </row>
    <row r="7215" spans="4:67" ht="12" customHeight="1" x14ac:dyDescent="0.25"/>
    <row r="7216" spans="4:67" ht="12" customHeight="1" x14ac:dyDescent="0.25"/>
    <row r="7217" spans="4:67" ht="12" customHeight="1" x14ac:dyDescent="0.25">
      <c r="E7217" s="38"/>
    </row>
    <row r="7218" spans="4:67" ht="12" customHeight="1" x14ac:dyDescent="0.25"/>
    <row r="7219" spans="4:67" ht="12" customHeight="1" x14ac:dyDescent="0.25"/>
    <row r="7220" spans="4:67" ht="12" customHeight="1" x14ac:dyDescent="0.25">
      <c r="E7220" s="38"/>
    </row>
    <row r="7221" spans="4:67" ht="12" customHeight="1" x14ac:dyDescent="0.25">
      <c r="E7221" s="38"/>
    </row>
    <row r="7222" spans="4:67" ht="12" customHeight="1" x14ac:dyDescent="0.25">
      <c r="E7222" s="38"/>
    </row>
    <row r="7223" spans="4:67" ht="12" customHeight="1" x14ac:dyDescent="0.25">
      <c r="E7223" s="38"/>
    </row>
    <row r="7224" spans="4:67" ht="12" customHeight="1" x14ac:dyDescent="0.25">
      <c r="E7224" s="38"/>
    </row>
    <row r="7225" spans="4:67" ht="12" customHeight="1" x14ac:dyDescent="0.25">
      <c r="E7225" s="38"/>
    </row>
    <row r="7226" spans="4:67" ht="12" customHeight="1" x14ac:dyDescent="0.25"/>
    <row r="7227" spans="4:67" ht="12" customHeight="1" x14ac:dyDescent="0.25">
      <c r="E7227" s="38"/>
    </row>
    <row r="7228" spans="4:67" ht="12" customHeight="1" x14ac:dyDescent="0.25">
      <c r="E7228" s="38"/>
    </row>
    <row r="7229" spans="4:67" ht="12" customHeight="1" x14ac:dyDescent="0.25"/>
    <row r="7230" spans="4:67" ht="12" customHeight="1" x14ac:dyDescent="0.25"/>
    <row r="7231" spans="4:67" ht="12" customHeight="1" x14ac:dyDescent="0.25">
      <c r="E7231" s="38"/>
    </row>
    <row r="7232" spans="4:67" ht="12" customHeight="1" x14ac:dyDescent="0.25">
      <c r="D7232" s="13"/>
      <c r="E7232" s="34"/>
      <c r="F7232" s="1"/>
      <c r="G7232" s="1"/>
      <c r="H7232" s="12"/>
      <c r="J7232" s="1"/>
      <c r="K7232" s="1"/>
      <c r="L7232" s="1"/>
      <c r="N7232" s="1"/>
      <c r="O7232" s="1"/>
      <c r="P7232" s="1"/>
      <c r="Q7232" s="1"/>
      <c r="R7232" s="1"/>
      <c r="S7232" s="1"/>
      <c r="T7232" s="12"/>
      <c r="U7232" s="1"/>
      <c r="V7232" s="1"/>
      <c r="W7232" s="1"/>
      <c r="X7232" s="1"/>
      <c r="Y7232" s="1"/>
      <c r="Z7232" s="1"/>
      <c r="AA7232" s="30"/>
      <c r="AB7232" s="11"/>
      <c r="AC7232" s="11"/>
      <c r="AJ7232" s="11"/>
      <c r="AN7232" s="11"/>
      <c r="AO7232" s="11"/>
      <c r="AP7232" s="11"/>
      <c r="AQ7232" s="11"/>
      <c r="AR7232" s="11"/>
      <c r="AS7232" s="11"/>
      <c r="AT7232" s="11"/>
      <c r="AU7232" s="11"/>
      <c r="AV7232" s="11"/>
      <c r="AW7232" s="11"/>
      <c r="AX7232" s="11"/>
      <c r="AY7232" s="11"/>
      <c r="AZ7232" s="11"/>
      <c r="BA7232" s="11"/>
      <c r="BB7232" s="11"/>
      <c r="BC7232" s="11"/>
      <c r="BD7232" s="11"/>
      <c r="BE7232" s="11"/>
      <c r="BF7232" s="11"/>
      <c r="BG7232" s="11"/>
      <c r="BH7232" s="11"/>
      <c r="BI7232" s="11"/>
      <c r="BJ7232" s="11"/>
      <c r="BK7232" s="11"/>
      <c r="BL7232" s="11"/>
      <c r="BM7232" s="11"/>
      <c r="BN7232" s="11"/>
      <c r="BO7232" s="11"/>
    </row>
    <row r="7233" spans="4:67" ht="12" customHeight="1" x14ac:dyDescent="0.25">
      <c r="E7233" s="38"/>
    </row>
    <row r="7234" spans="4:67" ht="12" customHeight="1" x14ac:dyDescent="0.25"/>
    <row r="7235" spans="4:67" ht="12" customHeight="1" x14ac:dyDescent="0.25"/>
    <row r="7236" spans="4:67" ht="12" customHeight="1" x14ac:dyDescent="0.25">
      <c r="E7236" s="38"/>
    </row>
    <row r="7237" spans="4:67" ht="12" customHeight="1" x14ac:dyDescent="0.25">
      <c r="D7237" s="13"/>
      <c r="E7237" s="34"/>
      <c r="F7237" s="1"/>
      <c r="G7237" s="1"/>
      <c r="H7237" s="1"/>
      <c r="J7237" s="1"/>
      <c r="K7237" s="1"/>
      <c r="L7237" s="1"/>
      <c r="N7237" s="1"/>
      <c r="O7237" s="1"/>
      <c r="P7237" s="1"/>
      <c r="Q7237" s="1"/>
      <c r="R7237" s="1"/>
      <c r="S7237" s="1"/>
      <c r="T7237" s="12"/>
      <c r="U7237" s="1"/>
      <c r="V7237" s="1"/>
      <c r="W7237" s="1"/>
      <c r="X7237" s="1"/>
      <c r="Y7237" s="1"/>
      <c r="Z7237" s="1"/>
      <c r="AA7237" s="30"/>
      <c r="AB7237" s="11"/>
      <c r="AC7237" s="11"/>
      <c r="AJ7237" s="11"/>
      <c r="AN7237" s="11"/>
      <c r="AO7237" s="11"/>
      <c r="AP7237" s="11"/>
      <c r="AQ7237" s="11"/>
      <c r="AR7237" s="11"/>
      <c r="AS7237" s="11"/>
      <c r="AT7237" s="11"/>
      <c r="AU7237" s="11"/>
      <c r="AV7237" s="11"/>
      <c r="AW7237" s="11"/>
      <c r="AX7237" s="11"/>
      <c r="AY7237" s="11"/>
      <c r="AZ7237" s="11"/>
      <c r="BA7237" s="11"/>
      <c r="BB7237" s="11"/>
      <c r="BC7237" s="11"/>
      <c r="BD7237" s="11"/>
      <c r="BE7237" s="11"/>
      <c r="BF7237" s="11"/>
      <c r="BG7237" s="11"/>
      <c r="BH7237" s="11"/>
      <c r="BI7237" s="11"/>
      <c r="BJ7237" s="11"/>
      <c r="BK7237" s="11"/>
      <c r="BL7237" s="11"/>
      <c r="BM7237" s="11"/>
      <c r="BN7237" s="11"/>
      <c r="BO7237" s="11"/>
    </row>
    <row r="7238" spans="4:67" ht="12" customHeight="1" x14ac:dyDescent="0.25"/>
    <row r="7239" spans="4:67" ht="12" customHeight="1" x14ac:dyDescent="0.25">
      <c r="E7239" s="38"/>
    </row>
    <row r="7240" spans="4:67" ht="12" customHeight="1" x14ac:dyDescent="0.25"/>
    <row r="7241" spans="4:67" ht="12" customHeight="1" x14ac:dyDescent="0.25">
      <c r="E7241" s="38"/>
    </row>
    <row r="7242" spans="4:67" ht="12" customHeight="1" x14ac:dyDescent="0.25">
      <c r="E7242" s="38"/>
      <c r="W7242" s="11"/>
    </row>
    <row r="7243" spans="4:67" ht="12" customHeight="1" x14ac:dyDescent="0.25"/>
    <row r="7244" spans="4:67" ht="12" customHeight="1" x14ac:dyDescent="0.25">
      <c r="D7244" s="13"/>
      <c r="E7244" s="34"/>
      <c r="F7244" s="1"/>
      <c r="G7244" s="1"/>
      <c r="H7244" s="12"/>
      <c r="J7244" s="1"/>
      <c r="K7244" s="1"/>
      <c r="L7244" s="1"/>
      <c r="N7244" s="1"/>
      <c r="O7244" s="1"/>
      <c r="P7244" s="1"/>
      <c r="Q7244" s="1"/>
      <c r="R7244" s="1"/>
      <c r="S7244" s="1"/>
      <c r="T7244" s="12"/>
      <c r="U7244" s="1"/>
      <c r="V7244" s="1"/>
      <c r="W7244" s="1"/>
      <c r="X7244" s="1"/>
      <c r="Y7244" s="1"/>
      <c r="Z7244" s="16"/>
      <c r="AA7244" s="30"/>
      <c r="AB7244" s="11"/>
      <c r="AC7244" s="11"/>
      <c r="AJ7244" s="11"/>
      <c r="AN7244" s="11"/>
      <c r="AO7244" s="11"/>
      <c r="AP7244" s="11"/>
      <c r="AQ7244" s="11"/>
      <c r="AR7244" s="11"/>
      <c r="AS7244" s="11"/>
      <c r="AT7244" s="11"/>
      <c r="AU7244" s="11"/>
      <c r="AV7244" s="11"/>
      <c r="AW7244" s="11"/>
      <c r="AX7244" s="11"/>
      <c r="AY7244" s="11"/>
      <c r="AZ7244" s="11"/>
      <c r="BA7244" s="11"/>
      <c r="BB7244" s="11"/>
      <c r="BC7244" s="11"/>
      <c r="BD7244" s="11"/>
      <c r="BE7244" s="11"/>
      <c r="BF7244" s="11"/>
      <c r="BG7244" s="11"/>
      <c r="BH7244" s="11"/>
      <c r="BI7244" s="11"/>
      <c r="BJ7244" s="11"/>
      <c r="BK7244" s="11"/>
      <c r="BL7244" s="11"/>
      <c r="BM7244" s="11"/>
      <c r="BN7244" s="11"/>
      <c r="BO7244" s="11"/>
    </row>
    <row r="7245" spans="4:67" ht="12" customHeight="1" x14ac:dyDescent="0.25">
      <c r="D7245" s="13"/>
      <c r="E7245" s="34"/>
      <c r="F7245" s="1"/>
      <c r="G7245" s="1"/>
      <c r="H7245" s="12"/>
      <c r="J7245" s="1"/>
      <c r="K7245" s="1"/>
      <c r="L7245" s="1"/>
      <c r="N7245" s="1"/>
      <c r="O7245" s="1"/>
      <c r="P7245" s="1"/>
      <c r="Q7245" s="1"/>
      <c r="R7245" s="1"/>
      <c r="S7245" s="1"/>
      <c r="T7245" s="12"/>
      <c r="U7245" s="1"/>
      <c r="V7245" s="1"/>
      <c r="W7245" s="1"/>
      <c r="X7245" s="1"/>
      <c r="Y7245" s="1"/>
      <c r="Z7245" s="1"/>
      <c r="AA7245" s="30"/>
      <c r="AB7245" s="11"/>
      <c r="AC7245" s="11"/>
      <c r="AJ7245" s="11"/>
      <c r="AN7245" s="11"/>
      <c r="AO7245" s="11"/>
      <c r="AP7245" s="11"/>
      <c r="AQ7245" s="11"/>
      <c r="AR7245" s="11"/>
      <c r="AS7245" s="11"/>
      <c r="AT7245" s="11"/>
      <c r="AU7245" s="11"/>
      <c r="AV7245" s="11"/>
      <c r="AW7245" s="11"/>
      <c r="AX7245" s="11"/>
      <c r="AY7245" s="11"/>
      <c r="AZ7245" s="11"/>
      <c r="BA7245" s="11"/>
      <c r="BB7245" s="11"/>
      <c r="BC7245" s="11"/>
      <c r="BD7245" s="11"/>
      <c r="BE7245" s="11"/>
      <c r="BF7245" s="11"/>
      <c r="BG7245" s="11"/>
      <c r="BH7245" s="11"/>
      <c r="BI7245" s="11"/>
      <c r="BJ7245" s="11"/>
      <c r="BK7245" s="11"/>
      <c r="BL7245" s="11"/>
      <c r="BM7245" s="11"/>
      <c r="BN7245" s="11"/>
      <c r="BO7245" s="11"/>
    </row>
    <row r="7246" spans="4:67" ht="12" customHeight="1" x14ac:dyDescent="0.25">
      <c r="E7246" s="38"/>
    </row>
    <row r="7247" spans="4:67" ht="12" customHeight="1" x14ac:dyDescent="0.25">
      <c r="E7247" s="38"/>
    </row>
    <row r="7248" spans="4:67" ht="12" customHeight="1" x14ac:dyDescent="0.25"/>
    <row r="7249" spans="4:67" ht="12" customHeight="1" x14ac:dyDescent="0.25">
      <c r="D7249" s="13"/>
      <c r="E7249" s="34"/>
      <c r="F7249" s="1"/>
      <c r="G7249" s="1"/>
      <c r="H7249" s="12"/>
      <c r="J7249" s="1"/>
      <c r="K7249" s="1"/>
      <c r="L7249" s="1"/>
      <c r="N7249" s="1"/>
      <c r="O7249" s="1"/>
      <c r="P7249" s="1"/>
      <c r="Q7249" s="1"/>
      <c r="R7249" s="1"/>
      <c r="S7249" s="1"/>
      <c r="T7249" s="12"/>
      <c r="U7249" s="1"/>
      <c r="V7249" s="1"/>
      <c r="W7249" s="1"/>
      <c r="X7249" s="1"/>
      <c r="Y7249" s="1"/>
      <c r="Z7249" s="1"/>
      <c r="AA7249" s="30"/>
      <c r="AB7249" s="11"/>
      <c r="AC7249" s="11"/>
      <c r="AJ7249" s="11"/>
      <c r="AN7249" s="11"/>
      <c r="AO7249" s="11"/>
      <c r="AP7249" s="11"/>
      <c r="AQ7249" s="11"/>
      <c r="AR7249" s="11"/>
      <c r="AS7249" s="11"/>
      <c r="AT7249" s="11"/>
      <c r="AU7249" s="11"/>
      <c r="AV7249" s="11"/>
      <c r="AW7249" s="11"/>
      <c r="AX7249" s="11"/>
      <c r="AY7249" s="11"/>
      <c r="AZ7249" s="11"/>
      <c r="BA7249" s="11"/>
      <c r="BB7249" s="11"/>
      <c r="BC7249" s="11"/>
      <c r="BD7249" s="11"/>
      <c r="BE7249" s="11"/>
      <c r="BF7249" s="11"/>
      <c r="BG7249" s="11"/>
      <c r="BH7249" s="11"/>
      <c r="BI7249" s="11"/>
      <c r="BJ7249" s="11"/>
      <c r="BK7249" s="11"/>
      <c r="BL7249" s="11"/>
      <c r="BM7249" s="11"/>
      <c r="BN7249" s="11"/>
      <c r="BO7249" s="11"/>
    </row>
    <row r="7250" spans="4:67" ht="12" customHeight="1" x14ac:dyDescent="0.25"/>
    <row r="7251" spans="4:67" ht="12" customHeight="1" x14ac:dyDescent="0.25">
      <c r="E7251" s="38"/>
    </row>
    <row r="7252" spans="4:67" ht="12" customHeight="1" x14ac:dyDescent="0.25">
      <c r="E7252" s="38"/>
    </row>
    <row r="7253" spans="4:67" ht="12" customHeight="1" x14ac:dyDescent="0.25">
      <c r="E7253" s="38"/>
    </row>
    <row r="7254" spans="4:67" ht="12" customHeight="1" x14ac:dyDescent="0.25">
      <c r="E7254" s="38"/>
    </row>
    <row r="7255" spans="4:67" ht="12" customHeight="1" x14ac:dyDescent="0.25"/>
    <row r="7256" spans="4:67" ht="12" customHeight="1" x14ac:dyDescent="0.25"/>
    <row r="7257" spans="4:67" ht="12" customHeight="1" x14ac:dyDescent="0.25"/>
    <row r="7258" spans="4:67" ht="12" customHeight="1" x14ac:dyDescent="0.25"/>
    <row r="7259" spans="4:67" ht="12" customHeight="1" x14ac:dyDescent="0.25">
      <c r="E7259" s="38"/>
    </row>
    <row r="7260" spans="4:67" ht="12" customHeight="1" x14ac:dyDescent="0.25"/>
    <row r="7261" spans="4:67" ht="12" customHeight="1" x14ac:dyDescent="0.25">
      <c r="E7261" s="38"/>
    </row>
    <row r="7262" spans="4:67" ht="12" customHeight="1" x14ac:dyDescent="0.25">
      <c r="T7262" s="41"/>
    </row>
    <row r="7263" spans="4:67" ht="12" customHeight="1" x14ac:dyDescent="0.25">
      <c r="E7263" s="38"/>
    </row>
    <row r="7264" spans="4:67" ht="12" customHeight="1" x14ac:dyDescent="0.25">
      <c r="E7264" s="38"/>
    </row>
    <row r="7265" spans="5:5" ht="12" customHeight="1" x14ac:dyDescent="0.25">
      <c r="E7265" s="38"/>
    </row>
    <row r="7266" spans="5:5" ht="12" customHeight="1" x14ac:dyDescent="0.25"/>
    <row r="7267" spans="5:5" ht="12" customHeight="1" x14ac:dyDescent="0.25">
      <c r="E7267" s="38"/>
    </row>
    <row r="7268" spans="5:5" ht="12" customHeight="1" x14ac:dyDescent="0.25">
      <c r="E7268" s="38"/>
    </row>
    <row r="7269" spans="5:5" ht="12" customHeight="1" x14ac:dyDescent="0.25">
      <c r="E7269" s="38"/>
    </row>
    <row r="7270" spans="5:5" ht="12" customHeight="1" x14ac:dyDescent="0.25"/>
    <row r="7271" spans="5:5" ht="12" customHeight="1" x14ac:dyDescent="0.25">
      <c r="E7271" s="38"/>
    </row>
    <row r="7272" spans="5:5" ht="12" customHeight="1" x14ac:dyDescent="0.25">
      <c r="E7272" s="38"/>
    </row>
    <row r="7273" spans="5:5" ht="12" customHeight="1" x14ac:dyDescent="0.25">
      <c r="E7273" s="38"/>
    </row>
    <row r="7274" spans="5:5" ht="12" customHeight="1" x14ac:dyDescent="0.25">
      <c r="E7274" s="38"/>
    </row>
    <row r="7275" spans="5:5" ht="12" customHeight="1" x14ac:dyDescent="0.25"/>
    <row r="7276" spans="5:5" ht="12" customHeight="1" x14ac:dyDescent="0.25"/>
    <row r="7277" spans="5:5" ht="12" customHeight="1" x14ac:dyDescent="0.25">
      <c r="E7277" s="38"/>
    </row>
    <row r="7278" spans="5:5" ht="12" customHeight="1" x14ac:dyDescent="0.25">
      <c r="E7278" s="38"/>
    </row>
    <row r="7279" spans="5:5" ht="12" customHeight="1" x14ac:dyDescent="0.25">
      <c r="E7279" s="38"/>
    </row>
    <row r="7280" spans="5:5" ht="12" customHeight="1" x14ac:dyDescent="0.25">
      <c r="E7280" s="38"/>
    </row>
    <row r="7281" spans="5:5" ht="12" customHeight="1" x14ac:dyDescent="0.25">
      <c r="E7281" s="38"/>
    </row>
    <row r="7282" spans="5:5" ht="12" customHeight="1" x14ac:dyDescent="0.25"/>
    <row r="7283" spans="5:5" ht="12" customHeight="1" x14ac:dyDescent="0.25">
      <c r="E7283" s="38"/>
    </row>
    <row r="7284" spans="5:5" ht="12" customHeight="1" x14ac:dyDescent="0.25"/>
    <row r="7285" spans="5:5" ht="12" customHeight="1" x14ac:dyDescent="0.25">
      <c r="E7285" s="38"/>
    </row>
    <row r="7286" spans="5:5" ht="12" customHeight="1" x14ac:dyDescent="0.25"/>
    <row r="7287" spans="5:5" ht="12" customHeight="1" x14ac:dyDescent="0.25"/>
    <row r="7288" spans="5:5" ht="12" customHeight="1" x14ac:dyDescent="0.25">
      <c r="E7288" s="38"/>
    </row>
    <row r="7289" spans="5:5" ht="12" customHeight="1" x14ac:dyDescent="0.25"/>
    <row r="7290" spans="5:5" ht="12" customHeight="1" x14ac:dyDescent="0.25"/>
    <row r="7291" spans="5:5" ht="12" customHeight="1" x14ac:dyDescent="0.25">
      <c r="E7291" s="38"/>
    </row>
    <row r="7292" spans="5:5" ht="12" customHeight="1" x14ac:dyDescent="0.25">
      <c r="E7292" s="38"/>
    </row>
    <row r="7293" spans="5:5" ht="12" customHeight="1" x14ac:dyDescent="0.25">
      <c r="E7293" s="38"/>
    </row>
    <row r="7294" spans="5:5" ht="12" customHeight="1" x14ac:dyDescent="0.25"/>
    <row r="7295" spans="5:5" ht="12" customHeight="1" x14ac:dyDescent="0.25">
      <c r="E7295" s="38"/>
    </row>
    <row r="7296" spans="5:5" ht="12" customHeight="1" x14ac:dyDescent="0.25"/>
    <row r="7297" spans="4:67" ht="12" customHeight="1" x14ac:dyDescent="0.25">
      <c r="E7297" s="38"/>
    </row>
    <row r="7298" spans="4:67" ht="12" customHeight="1" x14ac:dyDescent="0.25">
      <c r="E7298" s="38"/>
    </row>
    <row r="7299" spans="4:67" ht="12" customHeight="1" x14ac:dyDescent="0.25"/>
    <row r="7300" spans="4:67" ht="12" customHeight="1" x14ac:dyDescent="0.25">
      <c r="D7300" s="13"/>
      <c r="E7300" s="34"/>
      <c r="F7300" s="1"/>
      <c r="G7300" s="1"/>
      <c r="H7300" s="1"/>
      <c r="J7300" s="1"/>
      <c r="K7300" s="1"/>
      <c r="L7300" s="1"/>
      <c r="N7300" s="1"/>
      <c r="O7300" s="1"/>
      <c r="P7300" s="1"/>
      <c r="Q7300" s="1"/>
      <c r="R7300" s="1"/>
      <c r="S7300" s="1"/>
      <c r="T7300" s="12"/>
      <c r="U7300" s="1"/>
      <c r="V7300" s="1"/>
      <c r="W7300" s="1"/>
      <c r="X7300" s="1"/>
      <c r="Y7300" s="1"/>
      <c r="Z7300" s="1"/>
      <c r="AA7300" s="30"/>
      <c r="AB7300" s="11"/>
      <c r="AC7300" s="11"/>
      <c r="AJ7300" s="11"/>
      <c r="AN7300" s="11"/>
      <c r="AO7300" s="11"/>
      <c r="AP7300" s="11"/>
      <c r="AQ7300" s="11"/>
      <c r="AR7300" s="11"/>
      <c r="AS7300" s="11"/>
      <c r="AT7300" s="11"/>
      <c r="AU7300" s="11"/>
      <c r="AV7300" s="11"/>
      <c r="AW7300" s="11"/>
      <c r="AX7300" s="11"/>
      <c r="AY7300" s="11"/>
      <c r="AZ7300" s="11"/>
      <c r="BA7300" s="11"/>
      <c r="BB7300" s="11"/>
      <c r="BC7300" s="11"/>
      <c r="BD7300" s="11"/>
      <c r="BE7300" s="11"/>
      <c r="BF7300" s="11"/>
      <c r="BG7300" s="11"/>
      <c r="BH7300" s="11"/>
      <c r="BI7300" s="11"/>
      <c r="BJ7300" s="11"/>
      <c r="BK7300" s="11"/>
      <c r="BL7300" s="11"/>
      <c r="BM7300" s="11"/>
      <c r="BN7300" s="11"/>
      <c r="BO7300" s="11"/>
    </row>
    <row r="7301" spans="4:67" ht="12" customHeight="1" x14ac:dyDescent="0.25">
      <c r="E7301" s="38"/>
    </row>
    <row r="7302" spans="4:67" ht="12" customHeight="1" x14ac:dyDescent="0.25">
      <c r="E7302" s="38"/>
    </row>
    <row r="7303" spans="4:67" ht="12" customHeight="1" x14ac:dyDescent="0.25">
      <c r="E7303" s="38"/>
    </row>
    <row r="7304" spans="4:67" ht="12" customHeight="1" x14ac:dyDescent="0.25">
      <c r="E7304" s="38"/>
    </row>
    <row r="7305" spans="4:67" ht="12" customHeight="1" x14ac:dyDescent="0.25"/>
    <row r="7306" spans="4:67" ht="12" customHeight="1" x14ac:dyDescent="0.25"/>
    <row r="7307" spans="4:67" ht="12" customHeight="1" x14ac:dyDescent="0.25"/>
    <row r="7308" spans="4:67" ht="12" customHeight="1" x14ac:dyDescent="0.25"/>
    <row r="7309" spans="4:67" ht="12" customHeight="1" x14ac:dyDescent="0.25">
      <c r="E7309" s="38"/>
    </row>
    <row r="7310" spans="4:67" ht="12" customHeight="1" x14ac:dyDescent="0.25">
      <c r="D7310" s="13"/>
      <c r="E7310" s="34"/>
      <c r="F7310" s="1"/>
      <c r="G7310" s="1"/>
      <c r="H7310" s="1"/>
      <c r="J7310" s="1"/>
      <c r="K7310" s="1"/>
      <c r="L7310" s="1"/>
      <c r="N7310" s="1"/>
      <c r="O7310" s="1"/>
      <c r="P7310" s="1"/>
      <c r="Q7310" s="1"/>
      <c r="R7310" s="1"/>
      <c r="S7310" s="1"/>
      <c r="T7310" s="12"/>
      <c r="U7310" s="1"/>
      <c r="V7310" s="1"/>
      <c r="W7310" s="1"/>
      <c r="X7310" s="1"/>
      <c r="Y7310" s="1"/>
      <c r="Z7310" s="16"/>
      <c r="AA7310" s="30"/>
      <c r="AB7310" s="11"/>
      <c r="AC7310" s="11"/>
      <c r="AJ7310" s="11"/>
      <c r="AN7310" s="11"/>
      <c r="AO7310" s="11"/>
      <c r="AP7310" s="11"/>
      <c r="AQ7310" s="11"/>
      <c r="AR7310" s="11"/>
      <c r="AS7310" s="11"/>
      <c r="AT7310" s="11"/>
      <c r="AU7310" s="11"/>
      <c r="AV7310" s="11"/>
      <c r="AW7310" s="11"/>
      <c r="AX7310" s="11"/>
      <c r="AY7310" s="11"/>
      <c r="AZ7310" s="11"/>
      <c r="BA7310" s="11"/>
      <c r="BB7310" s="11"/>
      <c r="BC7310" s="11"/>
      <c r="BD7310" s="11"/>
      <c r="BE7310" s="11"/>
      <c r="BF7310" s="11"/>
      <c r="BG7310" s="11"/>
      <c r="BH7310" s="11"/>
      <c r="BI7310" s="11"/>
      <c r="BJ7310" s="11"/>
      <c r="BK7310" s="11"/>
      <c r="BL7310" s="11"/>
      <c r="BM7310" s="11"/>
      <c r="BN7310" s="11"/>
      <c r="BO7310" s="11"/>
    </row>
    <row r="7311" spans="4:67" ht="12" customHeight="1" x14ac:dyDescent="0.25">
      <c r="E7311" s="38"/>
    </row>
    <row r="7312" spans="4:67" ht="12" customHeight="1" x14ac:dyDescent="0.25">
      <c r="E7312" s="38"/>
    </row>
    <row r="7313" spans="4:67" ht="12" customHeight="1" x14ac:dyDescent="0.25">
      <c r="E7313" s="38"/>
    </row>
    <row r="7314" spans="4:67" ht="12" customHeight="1" x14ac:dyDescent="0.25">
      <c r="E7314" s="38"/>
    </row>
    <row r="7315" spans="4:67" ht="12" customHeight="1" x14ac:dyDescent="0.25"/>
    <row r="7316" spans="4:67" ht="12" customHeight="1" x14ac:dyDescent="0.25"/>
    <row r="7317" spans="4:67" ht="12" customHeight="1" x14ac:dyDescent="0.25">
      <c r="D7317" s="13"/>
      <c r="E7317" s="34"/>
      <c r="F7317" s="1"/>
      <c r="G7317" s="1"/>
      <c r="H7317" s="1"/>
      <c r="J7317" s="1"/>
      <c r="K7317" s="1"/>
      <c r="L7317" s="1"/>
      <c r="N7317" s="1"/>
      <c r="O7317" s="1"/>
      <c r="P7317" s="1"/>
      <c r="Q7317" s="1"/>
      <c r="R7317" s="1"/>
      <c r="S7317" s="1"/>
      <c r="T7317" s="12"/>
      <c r="U7317" s="1"/>
      <c r="V7317" s="1"/>
      <c r="W7317" s="1"/>
      <c r="X7317" s="1"/>
      <c r="Y7317" s="1"/>
      <c r="Z7317" s="1"/>
      <c r="AA7317" s="30"/>
      <c r="AB7317" s="11"/>
      <c r="AC7317" s="11"/>
      <c r="AJ7317" s="11"/>
      <c r="AN7317" s="11"/>
      <c r="AO7317" s="11"/>
      <c r="AP7317" s="11"/>
      <c r="AQ7317" s="11"/>
      <c r="AR7317" s="11"/>
      <c r="AS7317" s="11"/>
      <c r="AT7317" s="11"/>
      <c r="AU7317" s="11"/>
      <c r="AV7317" s="11"/>
      <c r="AW7317" s="11"/>
      <c r="AX7317" s="11"/>
      <c r="AY7317" s="11"/>
      <c r="AZ7317" s="11"/>
      <c r="BA7317" s="11"/>
      <c r="BB7317" s="11"/>
      <c r="BC7317" s="11"/>
      <c r="BD7317" s="11"/>
      <c r="BE7317" s="11"/>
      <c r="BF7317" s="11"/>
      <c r="BG7317" s="11"/>
      <c r="BH7317" s="11"/>
      <c r="BI7317" s="11"/>
      <c r="BJ7317" s="11"/>
      <c r="BK7317" s="11"/>
      <c r="BL7317" s="11"/>
      <c r="BM7317" s="11"/>
      <c r="BN7317" s="11"/>
      <c r="BO7317" s="11"/>
    </row>
    <row r="7318" spans="4:67" ht="12" customHeight="1" x14ac:dyDescent="0.25">
      <c r="E7318" s="38"/>
    </row>
    <row r="7319" spans="4:67" ht="12" customHeight="1" x14ac:dyDescent="0.25">
      <c r="E7319" s="38"/>
    </row>
    <row r="7320" spans="4:67" ht="12" customHeight="1" x14ac:dyDescent="0.25"/>
    <row r="7321" spans="4:67" ht="12" customHeight="1" x14ac:dyDescent="0.25">
      <c r="E7321" s="38"/>
    </row>
    <row r="7322" spans="4:67" ht="12" customHeight="1" x14ac:dyDescent="0.25">
      <c r="D7322" s="13"/>
      <c r="E7322" s="34"/>
      <c r="F7322" s="1"/>
      <c r="G7322" s="1"/>
      <c r="H7322" s="1"/>
      <c r="J7322" s="1"/>
      <c r="K7322" s="1"/>
      <c r="L7322" s="1"/>
      <c r="N7322" s="1"/>
      <c r="O7322" s="1"/>
      <c r="P7322" s="1"/>
      <c r="Q7322" s="1"/>
      <c r="R7322" s="1"/>
      <c r="S7322" s="1"/>
      <c r="T7322" s="12"/>
      <c r="U7322" s="1"/>
      <c r="V7322" s="1"/>
      <c r="W7322" s="1"/>
      <c r="X7322" s="1"/>
      <c r="Y7322" s="1"/>
      <c r="Z7322" s="16"/>
      <c r="AA7322" s="30"/>
      <c r="AB7322" s="11"/>
      <c r="AC7322" s="11"/>
      <c r="AJ7322" s="11"/>
      <c r="AN7322" s="11"/>
      <c r="AO7322" s="11"/>
      <c r="AP7322" s="11"/>
      <c r="AQ7322" s="11"/>
      <c r="AR7322" s="11"/>
      <c r="AS7322" s="11"/>
      <c r="AT7322" s="11"/>
      <c r="AU7322" s="11"/>
      <c r="AV7322" s="11"/>
      <c r="AW7322" s="11"/>
      <c r="AX7322" s="11"/>
      <c r="AY7322" s="11"/>
      <c r="AZ7322" s="11"/>
      <c r="BA7322" s="11"/>
      <c r="BB7322" s="11"/>
      <c r="BC7322" s="11"/>
      <c r="BD7322" s="11"/>
      <c r="BE7322" s="11"/>
      <c r="BF7322" s="11"/>
      <c r="BG7322" s="11"/>
      <c r="BH7322" s="11"/>
      <c r="BI7322" s="11"/>
      <c r="BJ7322" s="11"/>
      <c r="BK7322" s="11"/>
      <c r="BL7322" s="11"/>
      <c r="BM7322" s="11"/>
      <c r="BN7322" s="11"/>
      <c r="BO7322" s="11"/>
    </row>
    <row r="7323" spans="4:67" ht="12" customHeight="1" x14ac:dyDescent="0.25">
      <c r="E7323" s="38"/>
    </row>
    <row r="7324" spans="4:67" ht="12" customHeight="1" x14ac:dyDescent="0.25">
      <c r="E7324" s="38"/>
    </row>
    <row r="7325" spans="4:67" ht="12" customHeight="1" x14ac:dyDescent="0.25">
      <c r="E7325" s="38"/>
    </row>
    <row r="7326" spans="4:67" ht="12" customHeight="1" x14ac:dyDescent="0.25">
      <c r="E7326" s="38"/>
    </row>
    <row r="7327" spans="4:67" ht="12" customHeight="1" x14ac:dyDescent="0.25">
      <c r="E7327" s="38"/>
    </row>
    <row r="7328" spans="4:67" ht="12" customHeight="1" x14ac:dyDescent="0.25">
      <c r="E7328" s="38"/>
    </row>
    <row r="7329" spans="4:67" ht="12" customHeight="1" x14ac:dyDescent="0.25"/>
    <row r="7330" spans="4:67" ht="12" customHeight="1" x14ac:dyDescent="0.25">
      <c r="E7330" s="38"/>
    </row>
    <row r="7331" spans="4:67" x14ac:dyDescent="0.25">
      <c r="E7331" s="38"/>
    </row>
    <row r="7332" spans="4:67" ht="12" customHeight="1" x14ac:dyDescent="0.25">
      <c r="E7332" s="38"/>
    </row>
    <row r="7333" spans="4:67" x14ac:dyDescent="0.25">
      <c r="E7333" s="38"/>
    </row>
    <row r="7335" spans="4:67" x14ac:dyDescent="0.25">
      <c r="E7335" s="38"/>
    </row>
    <row r="7336" spans="4:67" x14ac:dyDescent="0.25">
      <c r="E7336" s="38"/>
    </row>
    <row r="7337" spans="4:67" x14ac:dyDescent="0.25">
      <c r="D7337" s="13"/>
      <c r="E7337" s="34"/>
      <c r="F7337" s="1"/>
      <c r="G7337" s="1"/>
      <c r="H7337" s="12"/>
      <c r="J7337" s="1"/>
      <c r="K7337" s="1"/>
      <c r="L7337" s="1"/>
      <c r="N7337" s="1"/>
      <c r="O7337" s="1"/>
      <c r="P7337" s="17"/>
      <c r="Q7337" s="1"/>
      <c r="R7337" s="1"/>
      <c r="S7337" s="1"/>
      <c r="T7337" s="12"/>
      <c r="U7337" s="1"/>
      <c r="V7337" s="1"/>
      <c r="W7337" s="1"/>
      <c r="X7337" s="1"/>
      <c r="Y7337" s="1"/>
      <c r="Z7337" s="16"/>
      <c r="AA7337" s="30"/>
      <c r="AB7337" s="11"/>
      <c r="AC7337" s="11"/>
      <c r="AJ7337" s="11"/>
      <c r="AN7337" s="11"/>
      <c r="AO7337" s="11"/>
      <c r="AP7337" s="11"/>
      <c r="AQ7337" s="11"/>
      <c r="AR7337" s="11"/>
      <c r="AS7337" s="11"/>
      <c r="AT7337" s="11"/>
      <c r="AU7337" s="11"/>
      <c r="AV7337" s="11"/>
      <c r="AW7337" s="11"/>
      <c r="AX7337" s="11"/>
      <c r="AY7337" s="11"/>
      <c r="AZ7337" s="11"/>
      <c r="BA7337" s="11"/>
      <c r="BB7337" s="11"/>
      <c r="BC7337" s="11"/>
      <c r="BD7337" s="11"/>
      <c r="BE7337" s="11"/>
      <c r="BF7337" s="11"/>
      <c r="BG7337" s="11"/>
      <c r="BH7337" s="11"/>
      <c r="BI7337" s="11"/>
      <c r="BJ7337" s="11"/>
      <c r="BK7337" s="11"/>
      <c r="BL7337" s="11"/>
      <c r="BM7337" s="11"/>
      <c r="BN7337" s="11"/>
      <c r="BO7337" s="11"/>
    </row>
    <row r="7338" spans="4:67" x14ac:dyDescent="0.25">
      <c r="E7338" s="38"/>
    </row>
    <row r="7339" spans="4:67" x14ac:dyDescent="0.25">
      <c r="E7339" s="38"/>
    </row>
    <row r="7340" spans="4:67" x14ac:dyDescent="0.25">
      <c r="E7340" s="38"/>
    </row>
    <row r="7341" spans="4:67" x14ac:dyDescent="0.25">
      <c r="E7341" s="38"/>
    </row>
    <row r="7342" spans="4:67" x14ac:dyDescent="0.25">
      <c r="E7342" s="38"/>
    </row>
    <row r="7343" spans="4:67" x14ac:dyDescent="0.25">
      <c r="E7343" s="38"/>
    </row>
    <row r="7344" spans="4:67" x14ac:dyDescent="0.25">
      <c r="E7344" s="38"/>
    </row>
    <row r="7345" spans="5:23" x14ac:dyDescent="0.25">
      <c r="E7345" s="38"/>
    </row>
    <row r="7346" spans="5:23" x14ac:dyDescent="0.25">
      <c r="E7346" s="38"/>
    </row>
    <row r="7347" spans="5:23" x14ac:dyDescent="0.25">
      <c r="E7347" s="38"/>
    </row>
    <row r="7349" spans="5:23" x14ac:dyDescent="0.25">
      <c r="E7349" s="38"/>
    </row>
    <row r="7352" spans="5:23" x14ac:dyDescent="0.25">
      <c r="E7352" s="38"/>
    </row>
    <row r="7353" spans="5:23" x14ac:dyDescent="0.25">
      <c r="E7353" s="38"/>
    </row>
    <row r="7354" spans="5:23" x14ac:dyDescent="0.25">
      <c r="E7354" s="38"/>
    </row>
    <row r="7355" spans="5:23" x14ac:dyDescent="0.25">
      <c r="E7355" s="38"/>
    </row>
    <row r="7356" spans="5:23" x14ac:dyDescent="0.25">
      <c r="E7356" s="38"/>
    </row>
    <row r="7357" spans="5:23" x14ac:dyDescent="0.25">
      <c r="E7357" s="38"/>
    </row>
    <row r="7358" spans="5:23" x14ac:dyDescent="0.25">
      <c r="W7358" s="11"/>
    </row>
    <row r="7359" spans="5:23" x14ac:dyDescent="0.25">
      <c r="E7359" s="38"/>
    </row>
    <row r="7360" spans="5:23" x14ac:dyDescent="0.25">
      <c r="E7360" s="38"/>
    </row>
    <row r="7362" spans="4:67" x14ac:dyDescent="0.25">
      <c r="E7362" s="38"/>
    </row>
    <row r="7364" spans="4:67" x14ac:dyDescent="0.25">
      <c r="D7364" s="13"/>
      <c r="E7364" s="34"/>
      <c r="F7364" s="1"/>
      <c r="G7364" s="1"/>
      <c r="H7364" s="1"/>
      <c r="J7364" s="1"/>
      <c r="K7364" s="1"/>
      <c r="L7364" s="1"/>
      <c r="N7364" s="1"/>
      <c r="O7364" s="1"/>
      <c r="P7364" s="1"/>
      <c r="Q7364" s="1"/>
      <c r="R7364" s="1"/>
      <c r="S7364" s="1"/>
      <c r="T7364" s="12"/>
      <c r="U7364" s="1"/>
      <c r="V7364" s="1"/>
      <c r="W7364" s="1"/>
      <c r="X7364" s="1"/>
      <c r="Y7364" s="1"/>
      <c r="Z7364" s="1"/>
      <c r="AA7364" s="30"/>
      <c r="AB7364" s="11"/>
      <c r="AC7364" s="11"/>
      <c r="AJ7364" s="11"/>
      <c r="AN7364" s="11"/>
      <c r="AO7364" s="11"/>
      <c r="AP7364" s="11"/>
      <c r="AQ7364" s="11"/>
      <c r="AR7364" s="11"/>
      <c r="AS7364" s="11"/>
      <c r="AT7364" s="11"/>
      <c r="AU7364" s="11"/>
      <c r="AV7364" s="11"/>
      <c r="AW7364" s="11"/>
      <c r="AX7364" s="11"/>
      <c r="AY7364" s="11"/>
      <c r="AZ7364" s="11"/>
      <c r="BA7364" s="11"/>
      <c r="BB7364" s="11"/>
      <c r="BC7364" s="11"/>
      <c r="BD7364" s="11"/>
      <c r="BE7364" s="11"/>
      <c r="BF7364" s="11"/>
      <c r="BG7364" s="11"/>
      <c r="BH7364" s="11"/>
      <c r="BI7364" s="11"/>
      <c r="BJ7364" s="11"/>
      <c r="BK7364" s="11"/>
      <c r="BL7364" s="11"/>
      <c r="BM7364" s="11"/>
      <c r="BN7364" s="11"/>
      <c r="BO7364" s="11"/>
    </row>
    <row r="7365" spans="4:67" x14ac:dyDescent="0.25">
      <c r="E7365" s="38"/>
    </row>
    <row r="7368" spans="4:67" x14ac:dyDescent="0.25">
      <c r="E7368" s="38"/>
    </row>
    <row r="7369" spans="4:67" x14ac:dyDescent="0.25">
      <c r="E7369" s="38"/>
    </row>
    <row r="7370" spans="4:67" x14ac:dyDescent="0.25">
      <c r="E7370" s="38"/>
    </row>
    <row r="7372" spans="4:67" x14ac:dyDescent="0.25">
      <c r="W7372" s="11"/>
    </row>
    <row r="7373" spans="4:67" x14ac:dyDescent="0.25">
      <c r="W7373" s="11"/>
    </row>
    <row r="7375" spans="4:67" x14ac:dyDescent="0.25">
      <c r="D7375" s="13"/>
      <c r="E7375" s="34"/>
      <c r="F7375" s="1"/>
      <c r="G7375" s="1"/>
      <c r="H7375" s="12"/>
      <c r="J7375" s="1"/>
      <c r="K7375" s="1"/>
      <c r="L7375" s="1"/>
      <c r="N7375" s="1"/>
      <c r="O7375" s="1"/>
      <c r="P7375" s="1"/>
      <c r="Q7375" s="1"/>
      <c r="R7375" s="1"/>
      <c r="S7375" s="1"/>
      <c r="T7375" s="12"/>
      <c r="U7375" s="1"/>
      <c r="V7375" s="1"/>
      <c r="W7375" s="1"/>
      <c r="X7375" s="1"/>
      <c r="Y7375" s="1"/>
      <c r="Z7375" s="16"/>
      <c r="AA7375" s="30"/>
      <c r="AB7375" s="11"/>
      <c r="AC7375" s="11"/>
      <c r="AJ7375" s="11"/>
      <c r="AN7375" s="11"/>
      <c r="AO7375" s="11"/>
      <c r="AP7375" s="11"/>
      <c r="AQ7375" s="11"/>
      <c r="AR7375" s="11"/>
      <c r="AS7375" s="11"/>
      <c r="AT7375" s="11"/>
      <c r="AU7375" s="11"/>
      <c r="AV7375" s="11"/>
      <c r="AW7375" s="11"/>
      <c r="AX7375" s="11"/>
      <c r="AY7375" s="11"/>
      <c r="AZ7375" s="11"/>
      <c r="BA7375" s="11"/>
      <c r="BB7375" s="11"/>
      <c r="BC7375" s="11"/>
      <c r="BD7375" s="11"/>
      <c r="BE7375" s="11"/>
      <c r="BF7375" s="11"/>
      <c r="BG7375" s="11"/>
      <c r="BH7375" s="11"/>
      <c r="BI7375" s="11"/>
      <c r="BJ7375" s="11"/>
      <c r="BK7375" s="11"/>
      <c r="BL7375" s="11"/>
      <c r="BM7375" s="11"/>
      <c r="BN7375" s="11"/>
      <c r="BO7375" s="11"/>
    </row>
    <row r="7376" spans="4:67" x14ac:dyDescent="0.25">
      <c r="E7376" s="38"/>
    </row>
    <row r="7377" spans="4:67" x14ac:dyDescent="0.25">
      <c r="E7377" s="38"/>
    </row>
    <row r="7378" spans="4:67" x14ac:dyDescent="0.25">
      <c r="D7378" s="13"/>
      <c r="E7378" s="34"/>
      <c r="F7378" s="1"/>
      <c r="G7378" s="1"/>
      <c r="H7378" s="1"/>
      <c r="J7378" s="1"/>
      <c r="K7378" s="1"/>
      <c r="L7378" s="1"/>
      <c r="N7378" s="1"/>
      <c r="O7378" s="1"/>
      <c r="P7378" s="1"/>
      <c r="Q7378" s="1"/>
      <c r="R7378" s="1"/>
      <c r="S7378" s="1"/>
      <c r="T7378" s="12"/>
      <c r="U7378" s="1"/>
      <c r="V7378" s="1"/>
      <c r="W7378" s="1"/>
      <c r="X7378" s="1"/>
      <c r="Y7378" s="1"/>
      <c r="Z7378" s="1"/>
      <c r="AA7378" s="30"/>
      <c r="AB7378" s="11"/>
      <c r="AC7378" s="11"/>
      <c r="AJ7378" s="11"/>
      <c r="AN7378" s="11"/>
      <c r="AO7378" s="11"/>
      <c r="AP7378" s="11"/>
      <c r="AQ7378" s="11"/>
      <c r="AR7378" s="11"/>
      <c r="AS7378" s="11"/>
      <c r="AT7378" s="11"/>
      <c r="AU7378" s="11"/>
      <c r="AV7378" s="11"/>
      <c r="AW7378" s="11"/>
      <c r="AX7378" s="11"/>
      <c r="AY7378" s="11"/>
      <c r="AZ7378" s="11"/>
      <c r="BA7378" s="11"/>
      <c r="BB7378" s="11"/>
      <c r="BC7378" s="11"/>
      <c r="BD7378" s="11"/>
      <c r="BE7378" s="11"/>
      <c r="BF7378" s="11"/>
      <c r="BG7378" s="11"/>
      <c r="BH7378" s="11"/>
      <c r="BI7378" s="11"/>
      <c r="BJ7378" s="11"/>
      <c r="BK7378" s="11"/>
      <c r="BL7378" s="11"/>
      <c r="BM7378" s="11"/>
      <c r="BN7378" s="11"/>
      <c r="BO7378" s="11"/>
    </row>
    <row r="7379" spans="4:67" x14ac:dyDescent="0.25">
      <c r="D7379" s="13"/>
      <c r="E7379" s="34"/>
      <c r="F7379" s="1"/>
      <c r="G7379" s="1"/>
      <c r="H7379" s="1"/>
      <c r="J7379" s="1"/>
      <c r="K7379" s="1"/>
      <c r="L7379" s="1"/>
      <c r="N7379" s="1"/>
      <c r="O7379" s="1"/>
      <c r="P7379" s="1"/>
      <c r="Q7379" s="1"/>
      <c r="R7379" s="1"/>
      <c r="S7379" s="1"/>
      <c r="T7379" s="12"/>
      <c r="U7379" s="1"/>
      <c r="V7379" s="1"/>
      <c r="W7379" s="1"/>
      <c r="X7379" s="1"/>
      <c r="Y7379" s="1"/>
      <c r="Z7379" s="1"/>
      <c r="AA7379" s="30"/>
      <c r="AB7379" s="11"/>
      <c r="AC7379" s="11"/>
      <c r="AJ7379" s="11"/>
      <c r="AN7379" s="11"/>
      <c r="AO7379" s="11"/>
      <c r="AP7379" s="11"/>
      <c r="AQ7379" s="11"/>
      <c r="AR7379" s="11"/>
      <c r="AS7379" s="11"/>
      <c r="AT7379" s="11"/>
      <c r="AU7379" s="11"/>
      <c r="AV7379" s="11"/>
      <c r="AW7379" s="11"/>
      <c r="AX7379" s="11"/>
      <c r="AY7379" s="11"/>
      <c r="AZ7379" s="11"/>
      <c r="BA7379" s="11"/>
      <c r="BB7379" s="11"/>
      <c r="BC7379" s="11"/>
      <c r="BD7379" s="11"/>
      <c r="BE7379" s="11"/>
      <c r="BF7379" s="11"/>
      <c r="BG7379" s="11"/>
      <c r="BH7379" s="11"/>
      <c r="BI7379" s="11"/>
      <c r="BJ7379" s="11"/>
      <c r="BK7379" s="11"/>
      <c r="BL7379" s="11"/>
      <c r="BM7379" s="11"/>
      <c r="BN7379" s="11"/>
      <c r="BO7379" s="11"/>
    </row>
    <row r="7381" spans="4:67" x14ac:dyDescent="0.25">
      <c r="D7381" s="13"/>
      <c r="E7381" s="34"/>
      <c r="F7381" s="1"/>
      <c r="G7381" s="1"/>
      <c r="H7381" s="12"/>
      <c r="J7381" s="1"/>
      <c r="K7381" s="1"/>
      <c r="L7381" s="1"/>
      <c r="N7381" s="1"/>
      <c r="O7381" s="1"/>
      <c r="P7381" s="1"/>
      <c r="Q7381" s="1"/>
      <c r="R7381" s="1"/>
      <c r="S7381" s="1"/>
      <c r="T7381" s="12"/>
      <c r="U7381" s="1"/>
      <c r="V7381" s="1"/>
      <c r="W7381" s="1"/>
      <c r="X7381" s="1"/>
      <c r="Y7381" s="1"/>
      <c r="Z7381" s="1"/>
      <c r="AA7381" s="30"/>
      <c r="AB7381" s="11"/>
      <c r="AC7381" s="11"/>
      <c r="AJ7381" s="11"/>
      <c r="AN7381" s="11"/>
      <c r="AO7381" s="11"/>
      <c r="AP7381" s="11"/>
      <c r="AQ7381" s="11"/>
      <c r="AR7381" s="11"/>
      <c r="AS7381" s="11"/>
      <c r="AT7381" s="11"/>
      <c r="AU7381" s="11"/>
      <c r="AV7381" s="11"/>
      <c r="AW7381" s="11"/>
      <c r="AX7381" s="11"/>
      <c r="AY7381" s="11"/>
      <c r="AZ7381" s="11"/>
      <c r="BA7381" s="11"/>
      <c r="BB7381" s="11"/>
      <c r="BC7381" s="11"/>
      <c r="BD7381" s="11"/>
      <c r="BE7381" s="11"/>
      <c r="BF7381" s="11"/>
      <c r="BG7381" s="11"/>
      <c r="BH7381" s="11"/>
      <c r="BI7381" s="11"/>
      <c r="BJ7381" s="11"/>
      <c r="BK7381" s="11"/>
      <c r="BL7381" s="11"/>
      <c r="BM7381" s="11"/>
      <c r="BN7381" s="11"/>
      <c r="BO7381" s="11"/>
    </row>
    <row r="7383" spans="4:67" x14ac:dyDescent="0.25">
      <c r="D7383" s="13"/>
      <c r="E7383" s="34"/>
      <c r="F7383" s="1"/>
      <c r="G7383" s="1"/>
      <c r="H7383" s="12"/>
      <c r="J7383" s="1"/>
      <c r="K7383" s="1"/>
      <c r="L7383" s="1"/>
      <c r="N7383" s="1"/>
      <c r="O7383" s="1"/>
      <c r="P7383" s="1"/>
      <c r="Q7383" s="1"/>
      <c r="R7383" s="1"/>
      <c r="S7383" s="1"/>
      <c r="T7383" s="12"/>
      <c r="U7383" s="1"/>
      <c r="V7383" s="1"/>
      <c r="W7383" s="1"/>
      <c r="X7383" s="1"/>
      <c r="Y7383" s="1"/>
      <c r="Z7383" s="1"/>
      <c r="AA7383" s="30"/>
      <c r="AB7383" s="11"/>
      <c r="AC7383" s="11"/>
      <c r="AJ7383" s="11"/>
      <c r="AN7383" s="11"/>
      <c r="AO7383" s="11"/>
      <c r="AP7383" s="11"/>
      <c r="AQ7383" s="11"/>
      <c r="AR7383" s="11"/>
      <c r="AS7383" s="11"/>
      <c r="AT7383" s="11"/>
      <c r="AU7383" s="11"/>
      <c r="AV7383" s="11"/>
      <c r="AW7383" s="11"/>
      <c r="AX7383" s="11"/>
      <c r="AY7383" s="11"/>
      <c r="AZ7383" s="11"/>
      <c r="BA7383" s="11"/>
      <c r="BB7383" s="11"/>
      <c r="BC7383" s="11"/>
      <c r="BD7383" s="11"/>
      <c r="BE7383" s="11"/>
      <c r="BF7383" s="11"/>
      <c r="BG7383" s="11"/>
      <c r="BH7383" s="11"/>
      <c r="BI7383" s="11"/>
      <c r="BJ7383" s="11"/>
      <c r="BK7383" s="11"/>
      <c r="BL7383" s="11"/>
      <c r="BM7383" s="11"/>
      <c r="BN7383" s="11"/>
      <c r="BO7383" s="11"/>
    </row>
    <row r="7384" spans="4:67" x14ac:dyDescent="0.25">
      <c r="E7384" s="38"/>
    </row>
    <row r="7386" spans="4:67" x14ac:dyDescent="0.25">
      <c r="D7386" s="13"/>
      <c r="E7386" s="34"/>
      <c r="F7386" s="1"/>
      <c r="G7386" s="1"/>
      <c r="H7386" s="12"/>
      <c r="J7386" s="1"/>
      <c r="K7386" s="1"/>
      <c r="L7386" s="1"/>
      <c r="N7386" s="1"/>
      <c r="O7386" s="1"/>
      <c r="P7386" s="1"/>
      <c r="Q7386" s="1"/>
      <c r="R7386" s="1"/>
      <c r="S7386" s="1"/>
      <c r="T7386" s="12"/>
      <c r="U7386" s="1"/>
      <c r="V7386" s="1"/>
      <c r="W7386" s="1"/>
      <c r="X7386" s="1"/>
      <c r="Y7386" s="1"/>
      <c r="Z7386" s="1"/>
      <c r="AA7386" s="30"/>
      <c r="AB7386" s="11"/>
      <c r="AC7386" s="11"/>
      <c r="AJ7386" s="11"/>
      <c r="AN7386" s="11"/>
      <c r="AO7386" s="11"/>
      <c r="AP7386" s="11"/>
      <c r="AQ7386" s="11"/>
      <c r="AR7386" s="11"/>
      <c r="AS7386" s="11"/>
      <c r="AT7386" s="11"/>
      <c r="AU7386" s="11"/>
      <c r="AV7386" s="11"/>
      <c r="AW7386" s="11"/>
      <c r="AX7386" s="11"/>
      <c r="AY7386" s="11"/>
      <c r="AZ7386" s="11"/>
      <c r="BA7386" s="11"/>
      <c r="BB7386" s="11"/>
      <c r="BC7386" s="11"/>
      <c r="BD7386" s="11"/>
      <c r="BE7386" s="11"/>
      <c r="BF7386" s="11"/>
      <c r="BG7386" s="11"/>
      <c r="BH7386" s="11"/>
      <c r="BI7386" s="11"/>
      <c r="BJ7386" s="11"/>
      <c r="BK7386" s="11"/>
      <c r="BL7386" s="11"/>
      <c r="BM7386" s="11"/>
      <c r="BN7386" s="11"/>
      <c r="BO7386" s="11"/>
    </row>
    <row r="7391" spans="4:67" x14ac:dyDescent="0.25">
      <c r="D7391" s="1"/>
      <c r="E7391" s="34"/>
      <c r="F7391" s="1"/>
      <c r="G7391" s="1"/>
      <c r="H7391" s="13"/>
      <c r="J7391" s="1"/>
      <c r="K7391" s="1"/>
      <c r="L7391" s="1"/>
      <c r="N7391" s="1"/>
      <c r="O7391" s="21"/>
      <c r="P7391" s="1"/>
      <c r="Q7391" s="1"/>
      <c r="R7391" s="1"/>
      <c r="S7391" s="1"/>
      <c r="T7391" s="14"/>
      <c r="U7391" s="1"/>
      <c r="V7391" s="1"/>
      <c r="W7391" s="1"/>
      <c r="X7391" s="13"/>
      <c r="Y7391" s="1"/>
      <c r="Z7391" s="16"/>
      <c r="AA7391" s="32"/>
      <c r="AB7391" s="11"/>
      <c r="AC7391" s="11"/>
      <c r="AJ7391" s="11"/>
      <c r="AN7391" s="11"/>
      <c r="AO7391" s="11"/>
      <c r="AP7391" s="11"/>
      <c r="AQ7391" s="11"/>
      <c r="AR7391" s="11"/>
      <c r="AS7391" s="11"/>
      <c r="AT7391" s="11"/>
      <c r="AU7391" s="11"/>
      <c r="AV7391" s="11"/>
      <c r="AW7391" s="11"/>
      <c r="AX7391" s="11"/>
      <c r="AY7391" s="11"/>
      <c r="AZ7391" s="11"/>
      <c r="BA7391" s="11"/>
      <c r="BB7391" s="11"/>
      <c r="BC7391" s="11"/>
      <c r="BD7391" s="11"/>
      <c r="BE7391" s="11"/>
      <c r="BF7391" s="11"/>
      <c r="BG7391" s="11"/>
      <c r="BH7391" s="11"/>
      <c r="BI7391" s="11"/>
      <c r="BJ7391" s="11"/>
      <c r="BK7391" s="11"/>
      <c r="BL7391" s="11"/>
      <c r="BM7391" s="11"/>
      <c r="BN7391" s="11"/>
      <c r="BO7391" s="11"/>
    </row>
    <row r="7392" spans="4:67" x14ac:dyDescent="0.25">
      <c r="D7392" s="13"/>
      <c r="E7392" s="34"/>
      <c r="F7392" s="1"/>
      <c r="G7392" s="1"/>
      <c r="H7392" s="12"/>
      <c r="J7392" s="1"/>
      <c r="K7392" s="1"/>
      <c r="L7392" s="1"/>
      <c r="N7392" s="1"/>
      <c r="O7392" s="1"/>
      <c r="P7392" s="1"/>
      <c r="Q7392" s="1"/>
      <c r="R7392" s="1"/>
      <c r="S7392" s="1"/>
      <c r="T7392" s="12"/>
      <c r="U7392" s="1"/>
      <c r="V7392" s="1"/>
      <c r="W7392" s="1"/>
      <c r="X7392" s="1"/>
      <c r="Y7392" s="1"/>
      <c r="Z7392" s="1"/>
      <c r="AA7392" s="30"/>
      <c r="AB7392" s="11"/>
      <c r="AC7392" s="11"/>
      <c r="AJ7392" s="11"/>
      <c r="AN7392" s="11"/>
      <c r="AO7392" s="11"/>
      <c r="AP7392" s="11"/>
      <c r="AQ7392" s="11"/>
      <c r="AR7392" s="11"/>
      <c r="AS7392" s="11"/>
      <c r="AT7392" s="11"/>
      <c r="AU7392" s="11"/>
      <c r="AV7392" s="11"/>
      <c r="AW7392" s="11"/>
      <c r="AX7392" s="11"/>
      <c r="AY7392" s="11"/>
      <c r="AZ7392" s="11"/>
      <c r="BA7392" s="11"/>
      <c r="BB7392" s="11"/>
      <c r="BC7392" s="11"/>
      <c r="BD7392" s="11"/>
      <c r="BE7392" s="11"/>
      <c r="BF7392" s="11"/>
      <c r="BG7392" s="11"/>
      <c r="BH7392" s="11"/>
      <c r="BI7392" s="11"/>
      <c r="BJ7392" s="11"/>
      <c r="BK7392" s="11"/>
      <c r="BL7392" s="11"/>
      <c r="BM7392" s="11"/>
      <c r="BN7392" s="11"/>
      <c r="BO7392" s="11"/>
    </row>
    <row r="7393" spans="4:67" x14ac:dyDescent="0.25">
      <c r="D7393" s="13"/>
      <c r="E7393" s="34"/>
      <c r="F7393" s="1"/>
      <c r="G7393" s="1"/>
      <c r="H7393" s="1"/>
      <c r="J7393" s="1"/>
      <c r="K7393" s="1"/>
      <c r="L7393" s="1"/>
      <c r="N7393" s="1"/>
      <c r="O7393" s="1"/>
      <c r="P7393" s="1"/>
      <c r="Q7393" s="1"/>
      <c r="R7393" s="1"/>
      <c r="S7393" s="1"/>
      <c r="T7393" s="12"/>
      <c r="U7393" s="1"/>
      <c r="V7393" s="1"/>
      <c r="W7393" s="1"/>
      <c r="X7393" s="1"/>
      <c r="Y7393" s="1"/>
      <c r="Z7393" s="1"/>
      <c r="AA7393" s="30"/>
      <c r="AB7393" s="11"/>
      <c r="AC7393" s="11"/>
      <c r="AJ7393" s="11"/>
      <c r="AN7393" s="11"/>
      <c r="AO7393" s="11"/>
      <c r="AP7393" s="11"/>
      <c r="AQ7393" s="11"/>
      <c r="AR7393" s="11"/>
      <c r="AS7393" s="11"/>
      <c r="AT7393" s="11"/>
      <c r="AU7393" s="11"/>
      <c r="AV7393" s="11"/>
      <c r="AW7393" s="11"/>
      <c r="AX7393" s="11"/>
      <c r="AY7393" s="11"/>
      <c r="AZ7393" s="11"/>
      <c r="BA7393" s="11"/>
      <c r="BB7393" s="11"/>
      <c r="BC7393" s="11"/>
      <c r="BD7393" s="11"/>
      <c r="BE7393" s="11"/>
      <c r="BF7393" s="11"/>
      <c r="BG7393" s="11"/>
      <c r="BH7393" s="11"/>
      <c r="BI7393" s="11"/>
      <c r="BJ7393" s="11"/>
      <c r="BK7393" s="11"/>
      <c r="BL7393" s="11"/>
      <c r="BM7393" s="11"/>
      <c r="BN7393" s="11"/>
      <c r="BO7393" s="11"/>
    </row>
    <row r="7394" spans="4:67" x14ac:dyDescent="0.25">
      <c r="E7394" s="38"/>
    </row>
    <row r="7395" spans="4:67" x14ac:dyDescent="0.25">
      <c r="E7395" s="38"/>
    </row>
    <row r="7396" spans="4:67" x14ac:dyDescent="0.25">
      <c r="D7396" s="13"/>
      <c r="E7396" s="34"/>
      <c r="F7396" s="1"/>
      <c r="G7396" s="1"/>
      <c r="H7396" s="12"/>
      <c r="J7396" s="1"/>
      <c r="K7396" s="1"/>
      <c r="L7396" s="1"/>
      <c r="N7396" s="1"/>
      <c r="O7396" s="1"/>
      <c r="P7396" s="1"/>
      <c r="Q7396" s="1"/>
      <c r="R7396" s="1"/>
      <c r="S7396" s="1"/>
      <c r="T7396" s="12"/>
      <c r="U7396" s="1"/>
      <c r="V7396" s="1"/>
      <c r="W7396" s="1"/>
      <c r="X7396" s="1"/>
      <c r="Y7396" s="1"/>
      <c r="Z7396" s="1"/>
      <c r="AA7396" s="30"/>
      <c r="AB7396" s="11"/>
      <c r="AC7396" s="11"/>
      <c r="AJ7396" s="11"/>
      <c r="AN7396" s="11"/>
      <c r="AO7396" s="11"/>
      <c r="AP7396" s="11"/>
      <c r="AQ7396" s="11"/>
      <c r="AR7396" s="11"/>
      <c r="AS7396" s="11"/>
      <c r="AT7396" s="11"/>
      <c r="AU7396" s="11"/>
      <c r="AV7396" s="11"/>
      <c r="AW7396" s="11"/>
      <c r="AX7396" s="11"/>
      <c r="AY7396" s="11"/>
      <c r="AZ7396" s="11"/>
      <c r="BA7396" s="11"/>
      <c r="BB7396" s="11"/>
      <c r="BC7396" s="11"/>
      <c r="BD7396" s="11"/>
      <c r="BE7396" s="11"/>
      <c r="BF7396" s="11"/>
      <c r="BG7396" s="11"/>
      <c r="BH7396" s="11"/>
      <c r="BI7396" s="11"/>
      <c r="BJ7396" s="11"/>
      <c r="BK7396" s="11"/>
      <c r="BL7396" s="11"/>
      <c r="BM7396" s="11"/>
      <c r="BN7396" s="11"/>
      <c r="BO7396" s="11"/>
    </row>
    <row r="7398" spans="4:67" x14ac:dyDescent="0.25">
      <c r="D7398" s="13"/>
      <c r="E7398" s="34"/>
      <c r="F7398" s="1"/>
      <c r="G7398" s="1"/>
      <c r="H7398" s="1"/>
      <c r="J7398" s="1"/>
      <c r="K7398" s="1"/>
      <c r="L7398" s="1"/>
      <c r="N7398" s="1"/>
      <c r="O7398" s="1"/>
      <c r="P7398" s="1"/>
      <c r="Q7398" s="1"/>
      <c r="R7398" s="1"/>
      <c r="S7398" s="1"/>
      <c r="T7398" s="12"/>
      <c r="U7398" s="1"/>
      <c r="V7398" s="1"/>
      <c r="W7398" s="1"/>
      <c r="X7398" s="1"/>
      <c r="Y7398" s="1"/>
      <c r="Z7398" s="1"/>
      <c r="AA7398" s="30"/>
      <c r="AB7398" s="11"/>
      <c r="AC7398" s="11"/>
      <c r="AJ7398" s="11"/>
      <c r="AN7398" s="11"/>
      <c r="AO7398" s="11"/>
      <c r="AP7398" s="11"/>
      <c r="AQ7398" s="11"/>
      <c r="AR7398" s="11"/>
      <c r="AS7398" s="11"/>
      <c r="AT7398" s="11"/>
      <c r="AU7398" s="11"/>
      <c r="AV7398" s="11"/>
      <c r="AW7398" s="11"/>
      <c r="AX7398" s="11"/>
      <c r="AY7398" s="11"/>
      <c r="AZ7398" s="11"/>
      <c r="BA7398" s="11"/>
      <c r="BB7398" s="11"/>
      <c r="BC7398" s="11"/>
      <c r="BD7398" s="11"/>
      <c r="BE7398" s="11"/>
      <c r="BF7398" s="11"/>
      <c r="BG7398" s="11"/>
      <c r="BH7398" s="11"/>
      <c r="BI7398" s="11"/>
      <c r="BJ7398" s="11"/>
      <c r="BK7398" s="11"/>
      <c r="BL7398" s="11"/>
      <c r="BM7398" s="11"/>
      <c r="BN7398" s="11"/>
      <c r="BO7398" s="11"/>
    </row>
    <row r="7401" spans="4:67" x14ac:dyDescent="0.25">
      <c r="D7401" s="1"/>
      <c r="E7401" s="35"/>
      <c r="F7401" s="1"/>
      <c r="G7401" s="1"/>
      <c r="H7401" s="12"/>
      <c r="J7401" s="1"/>
      <c r="K7401" s="1"/>
      <c r="L7401" s="1"/>
      <c r="N7401" s="1"/>
      <c r="O7401" s="1"/>
      <c r="P7401" s="1"/>
      <c r="Q7401" s="1"/>
      <c r="R7401" s="1"/>
      <c r="S7401" s="1"/>
      <c r="T7401" s="12"/>
      <c r="U7401" s="1"/>
      <c r="V7401" s="1"/>
      <c r="W7401" s="1"/>
      <c r="X7401" s="1"/>
      <c r="Y7401" s="1"/>
      <c r="Z7401" s="1"/>
      <c r="AA7401" s="31"/>
      <c r="AB7401" s="1"/>
      <c r="AC7401" s="11"/>
      <c r="AJ7401" s="11"/>
      <c r="AN7401" s="11"/>
      <c r="AO7401" s="11"/>
      <c r="AP7401" s="11"/>
      <c r="AQ7401" s="11"/>
      <c r="AR7401" s="11"/>
      <c r="AS7401" s="11"/>
      <c r="AT7401" s="11"/>
      <c r="AU7401" s="11"/>
      <c r="AV7401" s="11"/>
      <c r="AW7401" s="11"/>
      <c r="AX7401" s="11"/>
      <c r="AY7401" s="11"/>
      <c r="AZ7401" s="11"/>
      <c r="BA7401" s="11"/>
      <c r="BB7401" s="11"/>
      <c r="BC7401" s="11"/>
      <c r="BD7401" s="11"/>
      <c r="BE7401" s="11"/>
      <c r="BF7401" s="11"/>
      <c r="BG7401" s="11"/>
      <c r="BH7401" s="11"/>
      <c r="BI7401" s="11"/>
      <c r="BJ7401" s="11"/>
      <c r="BK7401" s="11"/>
      <c r="BL7401" s="11"/>
      <c r="BM7401" s="11"/>
      <c r="BN7401" s="11"/>
      <c r="BO7401" s="11"/>
    </row>
    <row r="7402" spans="4:67" x14ac:dyDescent="0.25">
      <c r="D7402" s="13"/>
      <c r="E7402" s="34"/>
      <c r="F7402" s="1"/>
      <c r="G7402" s="1"/>
      <c r="H7402" s="12"/>
      <c r="J7402" s="1"/>
      <c r="K7402" s="1"/>
      <c r="L7402" s="1"/>
      <c r="N7402" s="1"/>
      <c r="O7402" s="1"/>
      <c r="P7402" s="1"/>
      <c r="Q7402" s="1"/>
      <c r="R7402" s="1"/>
      <c r="S7402" s="1"/>
      <c r="T7402" s="12"/>
      <c r="U7402" s="1"/>
      <c r="V7402" s="1"/>
      <c r="W7402" s="1"/>
      <c r="X7402" s="1"/>
      <c r="Y7402" s="1"/>
      <c r="Z7402" s="1"/>
      <c r="AA7402" s="30"/>
      <c r="AB7402" s="11"/>
      <c r="AC7402" s="11"/>
      <c r="AJ7402" s="11"/>
      <c r="AN7402" s="11"/>
      <c r="AO7402" s="11"/>
      <c r="AP7402" s="11"/>
      <c r="AQ7402" s="11"/>
      <c r="AR7402" s="11"/>
      <c r="AS7402" s="11"/>
      <c r="AT7402" s="11"/>
      <c r="AU7402" s="11"/>
      <c r="AV7402" s="11"/>
      <c r="AW7402" s="11"/>
      <c r="AX7402" s="11"/>
      <c r="AY7402" s="11"/>
      <c r="AZ7402" s="11"/>
      <c r="BA7402" s="11"/>
      <c r="BB7402" s="11"/>
      <c r="BC7402" s="11"/>
      <c r="BD7402" s="11"/>
      <c r="BE7402" s="11"/>
      <c r="BF7402" s="11"/>
      <c r="BG7402" s="11"/>
      <c r="BH7402" s="11"/>
      <c r="BI7402" s="11"/>
      <c r="BJ7402" s="11"/>
      <c r="BK7402" s="11"/>
      <c r="BL7402" s="11"/>
      <c r="BM7402" s="11"/>
      <c r="BN7402" s="11"/>
      <c r="BO7402" s="11"/>
    </row>
    <row r="7403" spans="4:67" x14ac:dyDescent="0.25">
      <c r="D7403" s="13"/>
      <c r="E7403" s="34"/>
      <c r="F7403" s="1"/>
      <c r="G7403" s="1"/>
      <c r="H7403" s="12"/>
      <c r="J7403" s="1"/>
      <c r="K7403" s="1"/>
      <c r="L7403" s="1"/>
      <c r="N7403" s="1"/>
      <c r="O7403" s="1"/>
      <c r="P7403" s="1"/>
      <c r="Q7403" s="1"/>
      <c r="R7403" s="1"/>
      <c r="S7403" s="1"/>
      <c r="T7403" s="12"/>
      <c r="U7403" s="1"/>
      <c r="V7403" s="1"/>
      <c r="W7403" s="1"/>
      <c r="X7403" s="1"/>
      <c r="Y7403" s="1"/>
      <c r="Z7403" s="1"/>
      <c r="AA7403" s="30"/>
      <c r="AB7403" s="11"/>
      <c r="AC7403" s="11"/>
      <c r="AJ7403" s="11"/>
      <c r="AN7403" s="11"/>
      <c r="AO7403" s="11"/>
      <c r="AP7403" s="11"/>
      <c r="AQ7403" s="11"/>
      <c r="AR7403" s="11"/>
      <c r="AS7403" s="11"/>
      <c r="AT7403" s="11"/>
      <c r="AU7403" s="11"/>
      <c r="AV7403" s="11"/>
      <c r="AW7403" s="11"/>
      <c r="AX7403" s="11"/>
      <c r="AY7403" s="11"/>
      <c r="AZ7403" s="11"/>
      <c r="BA7403" s="11"/>
      <c r="BB7403" s="11"/>
      <c r="BC7403" s="11"/>
      <c r="BD7403" s="11"/>
      <c r="BE7403" s="11"/>
      <c r="BF7403" s="11"/>
      <c r="BG7403" s="11"/>
      <c r="BH7403" s="11"/>
      <c r="BI7403" s="11"/>
      <c r="BJ7403" s="11"/>
      <c r="BK7403" s="11"/>
      <c r="BL7403" s="11"/>
      <c r="BM7403" s="11"/>
      <c r="BN7403" s="11"/>
      <c r="BO7403" s="11"/>
    </row>
    <row r="7406" spans="4:67" x14ac:dyDescent="0.25">
      <c r="D7406" s="13"/>
      <c r="E7406" s="34"/>
      <c r="F7406" s="1"/>
      <c r="G7406" s="1"/>
      <c r="H7406" s="1"/>
      <c r="J7406" s="1"/>
      <c r="K7406" s="1"/>
      <c r="L7406" s="1"/>
      <c r="N7406" s="1"/>
      <c r="O7406" s="1"/>
      <c r="P7406" s="1"/>
      <c r="Q7406" s="1"/>
      <c r="R7406" s="1"/>
      <c r="S7406" s="1"/>
      <c r="T7406" s="12"/>
      <c r="U7406" s="1"/>
      <c r="V7406" s="1"/>
      <c r="W7406" s="1"/>
      <c r="X7406" s="1"/>
      <c r="Y7406" s="1"/>
      <c r="Z7406" s="16"/>
      <c r="AA7406" s="30"/>
      <c r="AB7406" s="11"/>
      <c r="AC7406" s="11"/>
      <c r="AJ7406" s="11"/>
      <c r="AN7406" s="11"/>
      <c r="AO7406" s="11"/>
      <c r="AP7406" s="11"/>
      <c r="AQ7406" s="11"/>
      <c r="AR7406" s="11"/>
      <c r="AS7406" s="11"/>
      <c r="AT7406" s="11"/>
      <c r="AU7406" s="11"/>
      <c r="AV7406" s="11"/>
      <c r="AW7406" s="11"/>
      <c r="AX7406" s="11"/>
      <c r="AY7406" s="11"/>
      <c r="AZ7406" s="11"/>
      <c r="BA7406" s="11"/>
      <c r="BB7406" s="11"/>
      <c r="BC7406" s="11"/>
      <c r="BD7406" s="11"/>
      <c r="BE7406" s="11"/>
      <c r="BF7406" s="11"/>
      <c r="BG7406" s="11"/>
      <c r="BH7406" s="11"/>
      <c r="BI7406" s="11"/>
      <c r="BJ7406" s="11"/>
      <c r="BK7406" s="11"/>
      <c r="BL7406" s="11"/>
      <c r="BM7406" s="11"/>
      <c r="BN7406" s="11"/>
      <c r="BO7406" s="11"/>
    </row>
    <row r="7407" spans="4:67" x14ac:dyDescent="0.25">
      <c r="E7407" s="38"/>
    </row>
    <row r="7409" spans="4:67" x14ac:dyDescent="0.25">
      <c r="D7409" s="13"/>
      <c r="E7409" s="34"/>
      <c r="F7409" s="1"/>
      <c r="G7409" s="1"/>
      <c r="H7409" s="1"/>
      <c r="J7409" s="1"/>
      <c r="K7409" s="1"/>
      <c r="L7409" s="1"/>
      <c r="N7409" s="1"/>
      <c r="O7409" s="1"/>
      <c r="P7409" s="1"/>
      <c r="Q7409" s="1"/>
      <c r="R7409" s="1"/>
      <c r="S7409" s="1"/>
      <c r="T7409" s="12"/>
      <c r="U7409" s="1"/>
      <c r="V7409" s="1"/>
      <c r="W7409" s="1"/>
      <c r="X7409" s="1"/>
      <c r="Y7409" s="1"/>
      <c r="Z7409" s="1"/>
      <c r="AA7409" s="30"/>
      <c r="AB7409" s="11"/>
      <c r="AC7409" s="11"/>
      <c r="AJ7409" s="11"/>
      <c r="AN7409" s="11"/>
      <c r="AO7409" s="11"/>
      <c r="AP7409" s="11"/>
      <c r="AQ7409" s="11"/>
      <c r="AR7409" s="11"/>
      <c r="AS7409" s="11"/>
      <c r="AT7409" s="11"/>
      <c r="AU7409" s="11"/>
      <c r="AV7409" s="11"/>
      <c r="AW7409" s="11"/>
      <c r="AX7409" s="11"/>
      <c r="AY7409" s="11"/>
      <c r="AZ7409" s="11"/>
      <c r="BA7409" s="11"/>
      <c r="BB7409" s="11"/>
      <c r="BC7409" s="11"/>
      <c r="BD7409" s="11"/>
      <c r="BE7409" s="11"/>
      <c r="BF7409" s="11"/>
      <c r="BG7409" s="11"/>
      <c r="BH7409" s="11"/>
      <c r="BI7409" s="11"/>
      <c r="BJ7409" s="11"/>
      <c r="BK7409" s="11"/>
      <c r="BL7409" s="11"/>
      <c r="BM7409" s="11"/>
      <c r="BN7409" s="11"/>
      <c r="BO7409" s="11"/>
    </row>
    <row r="7410" spans="4:67" x14ac:dyDescent="0.25">
      <c r="D7410" s="13"/>
      <c r="E7410" s="34"/>
      <c r="F7410" s="1"/>
      <c r="G7410" s="1"/>
      <c r="H7410" s="12"/>
      <c r="J7410" s="1"/>
      <c r="K7410" s="1"/>
      <c r="L7410" s="1"/>
      <c r="N7410" s="1"/>
      <c r="O7410" s="1"/>
      <c r="P7410" s="1"/>
      <c r="Q7410" s="1"/>
      <c r="R7410" s="1"/>
      <c r="S7410" s="1"/>
      <c r="T7410" s="12"/>
      <c r="U7410" s="1"/>
      <c r="V7410" s="1"/>
      <c r="W7410" s="1"/>
      <c r="X7410" s="1"/>
      <c r="Y7410" s="1"/>
      <c r="Z7410" s="1"/>
      <c r="AA7410" s="30"/>
      <c r="AB7410" s="11"/>
      <c r="AC7410" s="11"/>
      <c r="AJ7410" s="11"/>
      <c r="AN7410" s="11"/>
      <c r="AO7410" s="11"/>
      <c r="AP7410" s="11"/>
      <c r="AQ7410" s="11"/>
      <c r="AR7410" s="11"/>
      <c r="AS7410" s="11"/>
      <c r="AT7410" s="11"/>
      <c r="AU7410" s="11"/>
      <c r="AV7410" s="11"/>
      <c r="AW7410" s="11"/>
      <c r="AX7410" s="11"/>
      <c r="AY7410" s="11"/>
      <c r="AZ7410" s="11"/>
      <c r="BA7410" s="11"/>
      <c r="BB7410" s="11"/>
      <c r="BC7410" s="11"/>
      <c r="BD7410" s="11"/>
      <c r="BE7410" s="11"/>
      <c r="BF7410" s="11"/>
      <c r="BG7410" s="11"/>
      <c r="BH7410" s="11"/>
      <c r="BI7410" s="11"/>
      <c r="BJ7410" s="11"/>
      <c r="BK7410" s="11"/>
      <c r="BL7410" s="11"/>
      <c r="BM7410" s="11"/>
      <c r="BN7410" s="11"/>
      <c r="BO7410" s="11"/>
    </row>
    <row r="7411" spans="4:67" x14ac:dyDescent="0.25">
      <c r="D7411" s="13"/>
      <c r="E7411" s="34"/>
      <c r="F7411" s="1"/>
      <c r="G7411" s="1"/>
      <c r="H7411" s="1"/>
      <c r="J7411" s="1"/>
      <c r="K7411" s="1"/>
      <c r="L7411" s="1"/>
      <c r="N7411" s="1"/>
      <c r="O7411" s="1"/>
      <c r="P7411" s="1"/>
      <c r="Q7411" s="1"/>
      <c r="R7411" s="1"/>
      <c r="S7411" s="1"/>
      <c r="T7411" s="12"/>
      <c r="U7411" s="1"/>
      <c r="V7411" s="1"/>
      <c r="W7411" s="1"/>
      <c r="X7411" s="1"/>
      <c r="Y7411" s="1"/>
      <c r="Z7411" s="1"/>
      <c r="AA7411" s="30"/>
      <c r="AB7411" s="11"/>
      <c r="AC7411" s="11"/>
      <c r="AJ7411" s="11"/>
      <c r="AN7411" s="11"/>
      <c r="AO7411" s="11"/>
      <c r="AP7411" s="11"/>
      <c r="AQ7411" s="11"/>
      <c r="AR7411" s="11"/>
      <c r="AS7411" s="11"/>
      <c r="AT7411" s="11"/>
      <c r="AU7411" s="11"/>
      <c r="AV7411" s="11"/>
      <c r="AW7411" s="11"/>
      <c r="AX7411" s="11"/>
      <c r="AY7411" s="11"/>
      <c r="AZ7411" s="11"/>
      <c r="BA7411" s="11"/>
      <c r="BB7411" s="11"/>
      <c r="BC7411" s="11"/>
      <c r="BD7411" s="11"/>
      <c r="BE7411" s="11"/>
      <c r="BF7411" s="11"/>
      <c r="BG7411" s="11"/>
      <c r="BH7411" s="11"/>
      <c r="BI7411" s="11"/>
      <c r="BJ7411" s="11"/>
      <c r="BK7411" s="11"/>
      <c r="BL7411" s="11"/>
      <c r="BM7411" s="11"/>
      <c r="BN7411" s="11"/>
      <c r="BO7411" s="11"/>
    </row>
    <row r="7413" spans="4:67" x14ac:dyDescent="0.25">
      <c r="D7413" s="13"/>
      <c r="E7413" s="34"/>
      <c r="F7413" s="1"/>
      <c r="G7413" s="1"/>
      <c r="H7413" s="1"/>
      <c r="J7413" s="1"/>
      <c r="K7413" s="1"/>
      <c r="L7413" s="1"/>
      <c r="N7413" s="1"/>
      <c r="O7413" s="1"/>
      <c r="P7413" s="1"/>
      <c r="Q7413" s="1"/>
      <c r="R7413" s="1"/>
      <c r="S7413" s="1"/>
      <c r="T7413" s="12"/>
      <c r="U7413" s="1"/>
      <c r="V7413" s="1"/>
      <c r="W7413" s="1"/>
      <c r="X7413" s="1"/>
      <c r="Y7413" s="1"/>
      <c r="Z7413" s="1"/>
      <c r="AA7413" s="30"/>
      <c r="AB7413" s="11"/>
      <c r="AC7413" s="11"/>
      <c r="AJ7413" s="11"/>
      <c r="AN7413" s="11"/>
      <c r="AO7413" s="11"/>
      <c r="AP7413" s="11"/>
      <c r="AQ7413" s="11"/>
      <c r="AR7413" s="11"/>
      <c r="AS7413" s="11"/>
      <c r="AT7413" s="11"/>
      <c r="AU7413" s="11"/>
      <c r="AV7413" s="11"/>
      <c r="AW7413" s="11"/>
      <c r="AX7413" s="11"/>
      <c r="AY7413" s="11"/>
      <c r="AZ7413" s="11"/>
      <c r="BA7413" s="11"/>
      <c r="BB7413" s="11"/>
      <c r="BC7413" s="11"/>
      <c r="BD7413" s="11"/>
      <c r="BE7413" s="11"/>
      <c r="BF7413" s="11"/>
      <c r="BG7413" s="11"/>
      <c r="BH7413" s="11"/>
      <c r="BI7413" s="11"/>
      <c r="BJ7413" s="11"/>
      <c r="BK7413" s="11"/>
      <c r="BL7413" s="11"/>
      <c r="BM7413" s="11"/>
      <c r="BN7413" s="11"/>
      <c r="BO7413" s="11"/>
    </row>
    <row r="7414" spans="4:67" x14ac:dyDescent="0.25">
      <c r="E7414" s="38"/>
    </row>
    <row r="7415" spans="4:67" x14ac:dyDescent="0.25">
      <c r="E7415" s="38"/>
    </row>
    <row r="7416" spans="4:67" x14ac:dyDescent="0.25">
      <c r="D7416" s="13"/>
      <c r="E7416" s="34"/>
      <c r="F7416" s="1"/>
      <c r="G7416" s="1"/>
      <c r="H7416" s="1"/>
      <c r="J7416" s="1"/>
      <c r="K7416" s="1"/>
      <c r="L7416" s="1"/>
      <c r="N7416" s="1"/>
      <c r="O7416" s="1"/>
      <c r="P7416" s="1"/>
      <c r="Q7416" s="1"/>
      <c r="R7416" s="1"/>
      <c r="S7416" s="1"/>
      <c r="T7416" s="12"/>
      <c r="U7416" s="1"/>
      <c r="V7416" s="1"/>
      <c r="W7416" s="1"/>
      <c r="X7416" s="1"/>
      <c r="Y7416" s="1"/>
      <c r="Z7416" s="1"/>
      <c r="AA7416" s="30"/>
      <c r="AB7416" s="11"/>
      <c r="AC7416" s="11"/>
      <c r="AJ7416" s="11"/>
      <c r="AN7416" s="11"/>
      <c r="AO7416" s="11"/>
      <c r="AP7416" s="11"/>
      <c r="AQ7416" s="11"/>
      <c r="AR7416" s="11"/>
      <c r="AS7416" s="11"/>
      <c r="AT7416" s="11"/>
      <c r="AU7416" s="11"/>
      <c r="AV7416" s="11"/>
      <c r="AW7416" s="11"/>
      <c r="AX7416" s="11"/>
      <c r="AY7416" s="11"/>
      <c r="AZ7416" s="11"/>
      <c r="BA7416" s="11"/>
      <c r="BB7416" s="11"/>
      <c r="BC7416" s="11"/>
      <c r="BD7416" s="11"/>
      <c r="BE7416" s="11"/>
      <c r="BF7416" s="11"/>
      <c r="BG7416" s="11"/>
      <c r="BH7416" s="11"/>
      <c r="BI7416" s="11"/>
      <c r="BJ7416" s="11"/>
      <c r="BK7416" s="11"/>
      <c r="BL7416" s="11"/>
      <c r="BM7416" s="11"/>
      <c r="BN7416" s="11"/>
      <c r="BO7416" s="11"/>
    </row>
    <row r="7417" spans="4:67" x14ac:dyDescent="0.25">
      <c r="D7417" s="13"/>
      <c r="E7417" s="34"/>
      <c r="F7417" s="1"/>
      <c r="G7417" s="1"/>
      <c r="H7417" s="12"/>
      <c r="J7417" s="1"/>
      <c r="K7417" s="1"/>
      <c r="L7417" s="1"/>
      <c r="N7417" s="1"/>
      <c r="O7417" s="1"/>
      <c r="P7417" s="1"/>
      <c r="Q7417" s="1"/>
      <c r="R7417" s="1"/>
      <c r="S7417" s="1"/>
      <c r="T7417" s="12"/>
      <c r="U7417" s="1"/>
      <c r="V7417" s="1"/>
      <c r="W7417" s="1"/>
      <c r="X7417" s="1"/>
      <c r="Y7417" s="1"/>
      <c r="Z7417" s="1"/>
      <c r="AA7417" s="30"/>
      <c r="AB7417" s="11"/>
      <c r="AC7417" s="11"/>
      <c r="AJ7417" s="11"/>
      <c r="AN7417" s="11"/>
      <c r="AO7417" s="11"/>
      <c r="AP7417" s="11"/>
      <c r="AQ7417" s="11"/>
      <c r="AR7417" s="11"/>
      <c r="AS7417" s="11"/>
      <c r="AT7417" s="11"/>
      <c r="AU7417" s="11"/>
      <c r="AV7417" s="11"/>
      <c r="AW7417" s="11"/>
      <c r="AX7417" s="11"/>
      <c r="AY7417" s="11"/>
      <c r="AZ7417" s="11"/>
      <c r="BA7417" s="11"/>
      <c r="BB7417" s="11"/>
      <c r="BC7417" s="11"/>
      <c r="BD7417" s="11"/>
      <c r="BE7417" s="11"/>
      <c r="BF7417" s="11"/>
      <c r="BG7417" s="11"/>
      <c r="BH7417" s="11"/>
      <c r="BI7417" s="11"/>
      <c r="BJ7417" s="11"/>
      <c r="BK7417" s="11"/>
      <c r="BL7417" s="11"/>
      <c r="BM7417" s="11"/>
      <c r="BN7417" s="11"/>
      <c r="BO7417" s="11"/>
    </row>
    <row r="7419" spans="4:67" x14ac:dyDescent="0.25">
      <c r="E7419" s="38"/>
    </row>
    <row r="7420" spans="4:67" x14ac:dyDescent="0.25">
      <c r="D7420" s="13"/>
      <c r="E7420" s="34"/>
      <c r="F7420" s="1"/>
      <c r="G7420" s="1"/>
      <c r="H7420" s="1"/>
      <c r="J7420" s="1"/>
      <c r="K7420" s="1"/>
      <c r="L7420" s="1"/>
      <c r="N7420" s="1"/>
      <c r="O7420" s="1"/>
      <c r="P7420" s="1"/>
      <c r="Q7420" s="1"/>
      <c r="R7420" s="1"/>
      <c r="S7420" s="1"/>
      <c r="T7420" s="12"/>
      <c r="U7420" s="1"/>
      <c r="V7420" s="1"/>
      <c r="W7420" s="1"/>
      <c r="X7420" s="1"/>
      <c r="Y7420" s="1"/>
      <c r="Z7420" s="1"/>
      <c r="AA7420" s="30"/>
      <c r="AB7420" s="11"/>
      <c r="AC7420" s="11"/>
      <c r="AJ7420" s="11"/>
      <c r="AN7420" s="11"/>
      <c r="AO7420" s="11"/>
      <c r="AP7420" s="11"/>
      <c r="AQ7420" s="11"/>
      <c r="AR7420" s="11"/>
      <c r="AS7420" s="11"/>
      <c r="AT7420" s="11"/>
      <c r="AU7420" s="11"/>
      <c r="AV7420" s="11"/>
      <c r="AW7420" s="11"/>
      <c r="AX7420" s="11"/>
      <c r="AY7420" s="11"/>
      <c r="AZ7420" s="11"/>
      <c r="BA7420" s="11"/>
      <c r="BB7420" s="11"/>
      <c r="BC7420" s="11"/>
      <c r="BD7420" s="11"/>
      <c r="BE7420" s="11"/>
      <c r="BF7420" s="11"/>
      <c r="BG7420" s="11"/>
      <c r="BH7420" s="11"/>
      <c r="BI7420" s="11"/>
      <c r="BJ7420" s="11"/>
      <c r="BK7420" s="11"/>
      <c r="BL7420" s="11"/>
      <c r="BM7420" s="11"/>
      <c r="BN7420" s="11"/>
      <c r="BO7420" s="11"/>
    </row>
    <row r="7422" spans="4:67" x14ac:dyDescent="0.25">
      <c r="D7422" s="13"/>
      <c r="E7422" s="34"/>
      <c r="F7422" s="1"/>
      <c r="G7422" s="1"/>
      <c r="H7422" s="12"/>
      <c r="J7422" s="1"/>
      <c r="K7422" s="1"/>
      <c r="L7422" s="1"/>
      <c r="N7422" s="1"/>
      <c r="O7422" s="1"/>
      <c r="P7422" s="1"/>
      <c r="Q7422" s="1"/>
      <c r="R7422" s="1"/>
      <c r="S7422" s="1"/>
      <c r="T7422" s="12"/>
      <c r="U7422" s="1"/>
      <c r="V7422" s="1"/>
      <c r="W7422" s="1"/>
      <c r="X7422" s="1"/>
      <c r="Y7422" s="1"/>
      <c r="Z7422" s="16"/>
      <c r="AA7422" s="30"/>
      <c r="AB7422" s="11"/>
      <c r="AC7422" s="11"/>
      <c r="AJ7422" s="11"/>
      <c r="AN7422" s="11"/>
      <c r="AO7422" s="11"/>
      <c r="AP7422" s="11"/>
      <c r="AQ7422" s="11"/>
      <c r="AR7422" s="11"/>
      <c r="AS7422" s="11"/>
      <c r="AT7422" s="11"/>
      <c r="AU7422" s="11"/>
      <c r="AV7422" s="11"/>
      <c r="AW7422" s="11"/>
      <c r="AX7422" s="11"/>
      <c r="AY7422" s="11"/>
      <c r="AZ7422" s="11"/>
      <c r="BA7422" s="11"/>
      <c r="BB7422" s="11"/>
      <c r="BC7422" s="11"/>
      <c r="BD7422" s="11"/>
      <c r="BE7422" s="11"/>
      <c r="BF7422" s="11"/>
      <c r="BG7422" s="11"/>
      <c r="BH7422" s="11"/>
      <c r="BI7422" s="11"/>
      <c r="BJ7422" s="11"/>
      <c r="BK7422" s="11"/>
      <c r="BL7422" s="11"/>
      <c r="BM7422" s="11"/>
      <c r="BN7422" s="11"/>
      <c r="BO7422" s="11"/>
    </row>
    <row r="7423" spans="4:67" x14ac:dyDescent="0.25">
      <c r="D7423" s="13"/>
      <c r="E7423" s="34"/>
      <c r="F7423" s="1"/>
      <c r="G7423" s="1"/>
      <c r="H7423" s="1"/>
      <c r="J7423" s="1"/>
      <c r="K7423" s="1"/>
      <c r="L7423" s="1"/>
      <c r="N7423" s="1"/>
      <c r="O7423" s="1"/>
      <c r="P7423" s="1"/>
      <c r="Q7423" s="1"/>
      <c r="R7423" s="1"/>
      <c r="S7423" s="1"/>
      <c r="T7423" s="12"/>
      <c r="U7423" s="1"/>
      <c r="V7423" s="1"/>
      <c r="W7423" s="1"/>
      <c r="X7423" s="1"/>
      <c r="Y7423" s="1"/>
      <c r="Z7423" s="1"/>
      <c r="AA7423" s="30"/>
      <c r="AB7423" s="11"/>
      <c r="AC7423" s="11"/>
      <c r="AJ7423" s="11"/>
      <c r="AN7423" s="11"/>
      <c r="AO7423" s="11"/>
      <c r="AP7423" s="11"/>
      <c r="AQ7423" s="11"/>
      <c r="AR7423" s="11"/>
      <c r="AS7423" s="11"/>
      <c r="AT7423" s="11"/>
      <c r="AU7423" s="11"/>
      <c r="AV7423" s="11"/>
      <c r="AW7423" s="11"/>
      <c r="AX7423" s="11"/>
      <c r="AY7423" s="11"/>
      <c r="AZ7423" s="11"/>
      <c r="BA7423" s="11"/>
      <c r="BB7423" s="11"/>
      <c r="BC7423" s="11"/>
      <c r="BD7423" s="11"/>
      <c r="BE7423" s="11"/>
      <c r="BF7423" s="11"/>
      <c r="BG7423" s="11"/>
      <c r="BH7423" s="11"/>
      <c r="BI7423" s="11"/>
      <c r="BJ7423" s="11"/>
      <c r="BK7423" s="11"/>
      <c r="BL7423" s="11"/>
      <c r="BM7423" s="11"/>
      <c r="BN7423" s="11"/>
      <c r="BO7423" s="11"/>
    </row>
    <row r="7424" spans="4:67" x14ac:dyDescent="0.25">
      <c r="D7424" s="13"/>
      <c r="E7424" s="34"/>
      <c r="F7424" s="1"/>
      <c r="G7424" s="1"/>
      <c r="H7424" s="12"/>
      <c r="J7424" s="1"/>
      <c r="K7424" s="1"/>
      <c r="L7424" s="1"/>
      <c r="N7424" s="1"/>
      <c r="O7424" s="1"/>
      <c r="P7424" s="1"/>
      <c r="Q7424" s="1"/>
      <c r="R7424" s="1"/>
      <c r="S7424" s="1"/>
      <c r="T7424" s="12"/>
      <c r="U7424" s="1"/>
      <c r="V7424" s="1"/>
      <c r="W7424" s="1"/>
      <c r="X7424" s="1"/>
      <c r="Y7424" s="1"/>
      <c r="Z7424" s="1"/>
      <c r="AA7424" s="30"/>
      <c r="AB7424" s="11"/>
      <c r="AC7424" s="11"/>
      <c r="AJ7424" s="11"/>
      <c r="AN7424" s="11"/>
      <c r="AO7424" s="11"/>
      <c r="AP7424" s="11"/>
      <c r="AQ7424" s="11"/>
      <c r="AR7424" s="11"/>
      <c r="AS7424" s="11"/>
      <c r="AT7424" s="11"/>
      <c r="AU7424" s="11"/>
      <c r="AV7424" s="11"/>
      <c r="AW7424" s="11"/>
      <c r="AX7424" s="11"/>
      <c r="AY7424" s="11"/>
      <c r="AZ7424" s="11"/>
      <c r="BA7424" s="11"/>
      <c r="BB7424" s="11"/>
      <c r="BC7424" s="11"/>
      <c r="BD7424" s="11"/>
      <c r="BE7424" s="11"/>
      <c r="BF7424" s="11"/>
      <c r="BG7424" s="11"/>
      <c r="BH7424" s="11"/>
      <c r="BI7424" s="11"/>
      <c r="BJ7424" s="11"/>
      <c r="BK7424" s="11"/>
      <c r="BL7424" s="11"/>
      <c r="BM7424" s="11"/>
      <c r="BN7424" s="11"/>
      <c r="BO7424" s="11"/>
    </row>
    <row r="7426" spans="4:67" x14ac:dyDescent="0.25">
      <c r="D7426" s="13"/>
      <c r="E7426" s="34"/>
      <c r="F7426" s="1"/>
      <c r="G7426" s="1"/>
      <c r="H7426" s="1"/>
      <c r="J7426" s="1"/>
      <c r="K7426" s="1"/>
      <c r="L7426" s="1"/>
      <c r="N7426" s="1"/>
      <c r="O7426" s="1"/>
      <c r="P7426" s="1"/>
      <c r="Q7426" s="1"/>
      <c r="R7426" s="1"/>
      <c r="S7426" s="1"/>
      <c r="T7426" s="12"/>
      <c r="U7426" s="1"/>
      <c r="V7426" s="1"/>
      <c r="W7426" s="1"/>
      <c r="X7426" s="1"/>
      <c r="Y7426" s="1"/>
      <c r="Z7426" s="1"/>
      <c r="AA7426" s="30"/>
      <c r="AB7426" s="11"/>
      <c r="AC7426" s="11"/>
      <c r="AJ7426" s="11"/>
      <c r="AN7426" s="11"/>
      <c r="AO7426" s="11"/>
      <c r="AP7426" s="11"/>
      <c r="AQ7426" s="11"/>
      <c r="AR7426" s="11"/>
      <c r="AS7426" s="11"/>
      <c r="AT7426" s="11"/>
      <c r="AU7426" s="11"/>
      <c r="AV7426" s="11"/>
      <c r="AW7426" s="11"/>
      <c r="AX7426" s="11"/>
      <c r="AY7426" s="11"/>
      <c r="AZ7426" s="11"/>
      <c r="BA7426" s="11"/>
      <c r="BB7426" s="11"/>
      <c r="BC7426" s="11"/>
      <c r="BD7426" s="11"/>
      <c r="BE7426" s="11"/>
      <c r="BF7426" s="11"/>
      <c r="BG7426" s="11"/>
      <c r="BH7426" s="11"/>
      <c r="BI7426" s="11"/>
      <c r="BJ7426" s="11"/>
      <c r="BK7426" s="11"/>
      <c r="BL7426" s="11"/>
      <c r="BM7426" s="11"/>
      <c r="BN7426" s="11"/>
      <c r="BO7426" s="11"/>
    </row>
    <row r="7427" spans="4:67" x14ac:dyDescent="0.25">
      <c r="D7427" s="13"/>
      <c r="E7427" s="34"/>
      <c r="F7427" s="1"/>
      <c r="G7427" s="1"/>
      <c r="H7427" s="12"/>
      <c r="J7427" s="1"/>
      <c r="K7427" s="1"/>
      <c r="L7427" s="1"/>
      <c r="N7427" s="1"/>
      <c r="O7427" s="1"/>
      <c r="P7427" s="1"/>
      <c r="Q7427" s="1"/>
      <c r="R7427" s="1"/>
      <c r="S7427" s="1"/>
      <c r="T7427" s="12"/>
      <c r="U7427" s="1"/>
      <c r="V7427" s="1"/>
      <c r="W7427" s="1"/>
      <c r="X7427" s="1"/>
      <c r="Y7427" s="1"/>
      <c r="Z7427" s="1"/>
      <c r="AA7427" s="30"/>
      <c r="AB7427" s="11"/>
      <c r="AC7427" s="11"/>
      <c r="AJ7427" s="11"/>
      <c r="AN7427" s="11"/>
      <c r="AO7427" s="11"/>
      <c r="AP7427" s="11"/>
      <c r="AQ7427" s="11"/>
      <c r="AR7427" s="11"/>
      <c r="AS7427" s="11"/>
      <c r="AT7427" s="11"/>
      <c r="AU7427" s="11"/>
      <c r="AV7427" s="11"/>
      <c r="AW7427" s="11"/>
      <c r="AX7427" s="11"/>
      <c r="AY7427" s="11"/>
      <c r="AZ7427" s="11"/>
      <c r="BA7427" s="11"/>
      <c r="BB7427" s="11"/>
      <c r="BC7427" s="11"/>
      <c r="BD7427" s="11"/>
      <c r="BE7427" s="11"/>
      <c r="BF7427" s="11"/>
      <c r="BG7427" s="11"/>
      <c r="BH7427" s="11"/>
      <c r="BI7427" s="11"/>
      <c r="BJ7427" s="11"/>
      <c r="BK7427" s="11"/>
      <c r="BL7427" s="11"/>
      <c r="BM7427" s="11"/>
      <c r="BN7427" s="11"/>
      <c r="BO7427" s="11"/>
    </row>
    <row r="7429" spans="4:67" x14ac:dyDescent="0.25">
      <c r="D7429" s="13"/>
      <c r="E7429" s="34"/>
      <c r="F7429" s="1"/>
      <c r="G7429" s="1"/>
      <c r="H7429" s="12"/>
      <c r="J7429" s="1"/>
      <c r="K7429" s="1"/>
      <c r="L7429" s="1"/>
      <c r="N7429" s="1"/>
      <c r="O7429" s="1"/>
      <c r="P7429" s="1"/>
      <c r="Q7429" s="1"/>
      <c r="R7429" s="1"/>
      <c r="S7429" s="1"/>
      <c r="T7429" s="12"/>
      <c r="U7429" s="1"/>
      <c r="V7429" s="1"/>
      <c r="W7429" s="1"/>
      <c r="X7429" s="1"/>
      <c r="Y7429" s="1"/>
      <c r="Z7429" s="1"/>
      <c r="AA7429" s="30"/>
      <c r="AB7429" s="11"/>
      <c r="AC7429" s="11"/>
      <c r="AJ7429" s="11"/>
      <c r="AN7429" s="11"/>
      <c r="AO7429" s="11"/>
      <c r="AP7429" s="11"/>
      <c r="AQ7429" s="11"/>
      <c r="AR7429" s="11"/>
      <c r="AS7429" s="11"/>
      <c r="AT7429" s="11"/>
      <c r="AU7429" s="11"/>
      <c r="AV7429" s="11"/>
      <c r="AW7429" s="11"/>
      <c r="AX7429" s="11"/>
      <c r="AY7429" s="11"/>
      <c r="AZ7429" s="11"/>
      <c r="BA7429" s="11"/>
      <c r="BB7429" s="11"/>
      <c r="BC7429" s="11"/>
      <c r="BD7429" s="11"/>
      <c r="BE7429" s="11"/>
      <c r="BF7429" s="11"/>
      <c r="BG7429" s="11"/>
      <c r="BH7429" s="11"/>
      <c r="BI7429" s="11"/>
      <c r="BJ7429" s="11"/>
      <c r="BK7429" s="11"/>
      <c r="BL7429" s="11"/>
      <c r="BM7429" s="11"/>
      <c r="BN7429" s="11"/>
      <c r="BO7429" s="11"/>
    </row>
    <row r="7431" spans="4:67" x14ac:dyDescent="0.25">
      <c r="D7431" s="13"/>
      <c r="E7431" s="34"/>
      <c r="F7431" s="1"/>
      <c r="G7431" s="1"/>
      <c r="H7431" s="1"/>
      <c r="J7431" s="1"/>
      <c r="K7431" s="1"/>
      <c r="L7431" s="1"/>
      <c r="N7431" s="1"/>
      <c r="O7431" s="1"/>
      <c r="P7431" s="1"/>
      <c r="Q7431" s="1"/>
      <c r="R7431" s="1"/>
      <c r="S7431" s="1"/>
      <c r="T7431" s="12"/>
      <c r="U7431" s="1"/>
      <c r="V7431" s="1"/>
      <c r="W7431" s="1"/>
      <c r="X7431" s="1"/>
      <c r="Y7431" s="1"/>
      <c r="Z7431" s="1"/>
      <c r="AA7431" s="30"/>
      <c r="AB7431" s="11"/>
      <c r="AC7431" s="11"/>
      <c r="AJ7431" s="11"/>
      <c r="AN7431" s="11"/>
      <c r="AO7431" s="11"/>
      <c r="AP7431" s="11"/>
      <c r="AQ7431" s="11"/>
      <c r="AR7431" s="11"/>
      <c r="AS7431" s="11"/>
      <c r="AT7431" s="11"/>
      <c r="AU7431" s="11"/>
      <c r="AV7431" s="11"/>
      <c r="AW7431" s="11"/>
      <c r="AX7431" s="11"/>
      <c r="AY7431" s="11"/>
      <c r="AZ7431" s="11"/>
      <c r="BA7431" s="11"/>
      <c r="BB7431" s="11"/>
      <c r="BC7431" s="11"/>
      <c r="BD7431" s="11"/>
      <c r="BE7431" s="11"/>
      <c r="BF7431" s="11"/>
      <c r="BG7431" s="11"/>
      <c r="BH7431" s="11"/>
      <c r="BI7431" s="11"/>
      <c r="BJ7431" s="11"/>
      <c r="BK7431" s="11"/>
      <c r="BL7431" s="11"/>
      <c r="BM7431" s="11"/>
      <c r="BN7431" s="11"/>
      <c r="BO7431" s="11"/>
    </row>
    <row r="7432" spans="4:67" x14ac:dyDescent="0.25">
      <c r="D7432" s="13"/>
      <c r="E7432" s="34"/>
      <c r="F7432" s="1"/>
      <c r="G7432" s="1"/>
      <c r="H7432" s="12"/>
      <c r="J7432" s="1"/>
      <c r="K7432" s="1"/>
      <c r="L7432" s="1"/>
      <c r="N7432" s="1"/>
      <c r="O7432" s="1"/>
      <c r="P7432" s="1"/>
      <c r="Q7432" s="1"/>
      <c r="R7432" s="1"/>
      <c r="S7432" s="1"/>
      <c r="T7432" s="12"/>
      <c r="U7432" s="1"/>
      <c r="V7432" s="1"/>
      <c r="W7432" s="1"/>
      <c r="X7432" s="1"/>
      <c r="Y7432" s="1"/>
      <c r="Z7432" s="1"/>
      <c r="AA7432" s="30"/>
      <c r="AB7432" s="11"/>
      <c r="AC7432" s="11"/>
      <c r="AJ7432" s="11"/>
      <c r="AN7432" s="11"/>
      <c r="AO7432" s="11"/>
      <c r="AP7432" s="11"/>
      <c r="AQ7432" s="11"/>
      <c r="AR7432" s="11"/>
      <c r="AS7432" s="11"/>
      <c r="AT7432" s="11"/>
      <c r="AU7432" s="11"/>
      <c r="AV7432" s="11"/>
      <c r="AW7432" s="11"/>
      <c r="AX7432" s="11"/>
      <c r="AY7432" s="11"/>
      <c r="AZ7432" s="11"/>
      <c r="BA7432" s="11"/>
      <c r="BB7432" s="11"/>
      <c r="BC7432" s="11"/>
      <c r="BD7432" s="11"/>
      <c r="BE7432" s="11"/>
      <c r="BF7432" s="11"/>
      <c r="BG7432" s="11"/>
      <c r="BH7432" s="11"/>
      <c r="BI7432" s="11"/>
      <c r="BJ7432" s="11"/>
      <c r="BK7432" s="11"/>
      <c r="BL7432" s="11"/>
      <c r="BM7432" s="11"/>
      <c r="BN7432" s="11"/>
      <c r="BO7432" s="11"/>
    </row>
    <row r="7434" spans="4:67" x14ac:dyDescent="0.25">
      <c r="D7434" s="13"/>
      <c r="E7434" s="34"/>
      <c r="F7434" s="1"/>
      <c r="G7434" s="1"/>
      <c r="H7434" s="12"/>
      <c r="J7434" s="1"/>
      <c r="K7434" s="1"/>
      <c r="L7434" s="1"/>
      <c r="N7434" s="1"/>
      <c r="O7434" s="1"/>
      <c r="P7434" s="1"/>
      <c r="Q7434" s="1"/>
      <c r="R7434" s="1"/>
      <c r="S7434" s="1"/>
      <c r="T7434" s="12"/>
      <c r="U7434" s="1"/>
      <c r="V7434" s="1"/>
      <c r="W7434" s="1"/>
      <c r="X7434" s="1"/>
      <c r="Y7434" s="1"/>
      <c r="Z7434" s="1"/>
      <c r="AA7434" s="30"/>
      <c r="AB7434" s="11"/>
      <c r="AC7434" s="11"/>
      <c r="AJ7434" s="11"/>
      <c r="AN7434" s="11"/>
      <c r="AO7434" s="11"/>
      <c r="AP7434" s="11"/>
      <c r="AQ7434" s="11"/>
      <c r="AR7434" s="11"/>
      <c r="AS7434" s="11"/>
      <c r="AT7434" s="11"/>
      <c r="AU7434" s="11"/>
      <c r="AV7434" s="11"/>
      <c r="AW7434" s="11"/>
      <c r="AX7434" s="11"/>
      <c r="AY7434" s="11"/>
      <c r="AZ7434" s="11"/>
      <c r="BA7434" s="11"/>
      <c r="BB7434" s="11"/>
      <c r="BC7434" s="11"/>
      <c r="BD7434" s="11"/>
      <c r="BE7434" s="11"/>
      <c r="BF7434" s="11"/>
      <c r="BG7434" s="11"/>
      <c r="BH7434" s="11"/>
      <c r="BI7434" s="11"/>
      <c r="BJ7434" s="11"/>
      <c r="BK7434" s="11"/>
      <c r="BL7434" s="11"/>
      <c r="BM7434" s="11"/>
      <c r="BN7434" s="11"/>
      <c r="BO7434" s="11"/>
    </row>
    <row r="7435" spans="4:67" x14ac:dyDescent="0.25">
      <c r="D7435" s="13"/>
      <c r="E7435" s="34"/>
      <c r="F7435" s="1"/>
      <c r="G7435" s="1"/>
      <c r="H7435" s="12"/>
      <c r="J7435" s="1"/>
      <c r="K7435" s="1"/>
      <c r="L7435" s="1"/>
      <c r="N7435" s="1"/>
      <c r="O7435" s="1"/>
      <c r="P7435" s="1"/>
      <c r="Q7435" s="1"/>
      <c r="R7435" s="1"/>
      <c r="S7435" s="1"/>
      <c r="T7435" s="12"/>
      <c r="U7435" s="1"/>
      <c r="V7435" s="1"/>
      <c r="W7435" s="1"/>
      <c r="X7435" s="1"/>
      <c r="Y7435" s="1"/>
      <c r="Z7435" s="1"/>
      <c r="AA7435" s="30"/>
      <c r="AB7435" s="11"/>
      <c r="AC7435" s="11"/>
      <c r="AJ7435" s="11"/>
      <c r="AN7435" s="11"/>
      <c r="AO7435" s="11"/>
      <c r="AP7435" s="11"/>
      <c r="AQ7435" s="11"/>
      <c r="AR7435" s="11"/>
      <c r="AS7435" s="11"/>
      <c r="AT7435" s="11"/>
      <c r="AU7435" s="11"/>
      <c r="AV7435" s="11"/>
      <c r="AW7435" s="11"/>
      <c r="AX7435" s="11"/>
      <c r="AY7435" s="11"/>
      <c r="AZ7435" s="11"/>
      <c r="BA7435" s="11"/>
      <c r="BB7435" s="11"/>
      <c r="BC7435" s="11"/>
      <c r="BD7435" s="11"/>
      <c r="BE7435" s="11"/>
      <c r="BF7435" s="11"/>
      <c r="BG7435" s="11"/>
      <c r="BH7435" s="11"/>
      <c r="BI7435" s="11"/>
      <c r="BJ7435" s="11"/>
      <c r="BK7435" s="11"/>
      <c r="BL7435" s="11"/>
      <c r="BM7435" s="11"/>
      <c r="BN7435" s="11"/>
      <c r="BO7435" s="11"/>
    </row>
    <row r="7436" spans="4:67" x14ac:dyDescent="0.25">
      <c r="E7436" s="38"/>
    </row>
    <row r="7437" spans="4:67" x14ac:dyDescent="0.25">
      <c r="E7437" s="38"/>
    </row>
    <row r="7438" spans="4:67" x14ac:dyDescent="0.25">
      <c r="E7438" s="38"/>
    </row>
    <row r="7439" spans="4:67" x14ac:dyDescent="0.25">
      <c r="E7439" s="38"/>
    </row>
    <row r="7440" spans="4:67" x14ac:dyDescent="0.25">
      <c r="D7440" s="13"/>
      <c r="E7440" s="34"/>
      <c r="F7440" s="1"/>
      <c r="G7440" s="1"/>
      <c r="H7440" s="12"/>
      <c r="J7440" s="1"/>
      <c r="K7440" s="1"/>
      <c r="L7440" s="1"/>
      <c r="N7440" s="1"/>
      <c r="O7440" s="1"/>
      <c r="P7440" s="1"/>
      <c r="Q7440" s="1"/>
      <c r="R7440" s="1"/>
      <c r="S7440" s="1"/>
      <c r="T7440" s="12"/>
      <c r="U7440" s="1"/>
      <c r="V7440" s="1"/>
      <c r="W7440" s="1"/>
      <c r="X7440" s="1"/>
      <c r="Y7440" s="1"/>
      <c r="Z7440" s="1"/>
      <c r="AA7440" s="30"/>
      <c r="AB7440" s="11"/>
      <c r="AC7440" s="11"/>
      <c r="AJ7440" s="11"/>
      <c r="AN7440" s="11"/>
      <c r="AO7440" s="11"/>
      <c r="AP7440" s="11"/>
      <c r="AQ7440" s="11"/>
      <c r="AR7440" s="11"/>
      <c r="AS7440" s="11"/>
      <c r="AT7440" s="11"/>
      <c r="AU7440" s="11"/>
      <c r="AV7440" s="11"/>
      <c r="AW7440" s="11"/>
      <c r="AX7440" s="11"/>
      <c r="AY7440" s="11"/>
      <c r="AZ7440" s="11"/>
      <c r="BA7440" s="11"/>
      <c r="BB7440" s="11"/>
      <c r="BC7440" s="11"/>
      <c r="BD7440" s="11"/>
      <c r="BE7440" s="11"/>
      <c r="BF7440" s="11"/>
      <c r="BG7440" s="11"/>
      <c r="BH7440" s="11"/>
      <c r="BI7440" s="11"/>
      <c r="BJ7440" s="11"/>
      <c r="BK7440" s="11"/>
      <c r="BL7440" s="11"/>
      <c r="BM7440" s="11"/>
      <c r="BN7440" s="11"/>
      <c r="BO7440" s="11"/>
    </row>
    <row r="7441" spans="4:67" x14ac:dyDescent="0.25">
      <c r="D7441" s="13"/>
      <c r="E7441" s="34"/>
      <c r="F7441" s="1"/>
      <c r="G7441" s="1"/>
      <c r="H7441" s="12"/>
      <c r="J7441" s="1"/>
      <c r="K7441" s="1"/>
      <c r="L7441" s="1"/>
      <c r="N7441" s="1"/>
      <c r="O7441" s="17"/>
      <c r="P7441" s="1"/>
      <c r="Q7441" s="1"/>
      <c r="R7441" s="1"/>
      <c r="S7441" s="1"/>
      <c r="T7441" s="12"/>
      <c r="U7441" s="1"/>
      <c r="V7441" s="1"/>
      <c r="W7441" s="1"/>
      <c r="X7441" s="1"/>
      <c r="Y7441" s="1"/>
      <c r="Z7441" s="16"/>
      <c r="AA7441" s="30"/>
      <c r="AB7441" s="11"/>
      <c r="AC7441" s="11"/>
      <c r="AJ7441" s="11"/>
      <c r="AN7441" s="11"/>
      <c r="AO7441" s="11"/>
      <c r="AP7441" s="11"/>
      <c r="AQ7441" s="11"/>
      <c r="AR7441" s="11"/>
      <c r="AS7441" s="11"/>
      <c r="AT7441" s="11"/>
      <c r="AU7441" s="11"/>
      <c r="AV7441" s="11"/>
      <c r="AW7441" s="11"/>
      <c r="AX7441" s="11"/>
      <c r="AY7441" s="11"/>
      <c r="AZ7441" s="11"/>
      <c r="BA7441" s="11"/>
      <c r="BB7441" s="11"/>
      <c r="BC7441" s="11"/>
      <c r="BD7441" s="11"/>
      <c r="BE7441" s="11"/>
      <c r="BF7441" s="11"/>
      <c r="BG7441" s="11"/>
      <c r="BH7441" s="11"/>
      <c r="BI7441" s="11"/>
      <c r="BJ7441" s="11"/>
      <c r="BK7441" s="11"/>
      <c r="BL7441" s="11"/>
      <c r="BM7441" s="11"/>
      <c r="BN7441" s="11"/>
      <c r="BO7441" s="11"/>
    </row>
    <row r="7442" spans="4:67" x14ac:dyDescent="0.25">
      <c r="D7442" s="13"/>
      <c r="E7442" s="34"/>
      <c r="F7442" s="1"/>
      <c r="G7442" s="1"/>
      <c r="H7442" s="1"/>
      <c r="J7442" s="1"/>
      <c r="K7442" s="1"/>
      <c r="L7442" s="1"/>
      <c r="N7442" s="1"/>
      <c r="O7442" s="1"/>
      <c r="P7442" s="1"/>
      <c r="Q7442" s="1"/>
      <c r="R7442" s="1"/>
      <c r="S7442" s="1"/>
      <c r="T7442" s="12"/>
      <c r="U7442" s="1"/>
      <c r="V7442" s="1"/>
      <c r="W7442" s="1"/>
      <c r="X7442" s="1"/>
      <c r="Y7442" s="1"/>
      <c r="Z7442" s="1"/>
      <c r="AA7442" s="30"/>
      <c r="AB7442" s="11"/>
      <c r="AC7442" s="11"/>
      <c r="AJ7442" s="11"/>
      <c r="AN7442" s="11"/>
      <c r="AO7442" s="11"/>
      <c r="AP7442" s="11"/>
      <c r="AQ7442" s="11"/>
      <c r="AR7442" s="11"/>
      <c r="AS7442" s="11"/>
      <c r="AT7442" s="11"/>
      <c r="AU7442" s="11"/>
      <c r="AV7442" s="11"/>
      <c r="AW7442" s="11"/>
      <c r="AX7442" s="11"/>
      <c r="AY7442" s="11"/>
      <c r="AZ7442" s="11"/>
      <c r="BA7442" s="11"/>
      <c r="BB7442" s="11"/>
      <c r="BC7442" s="11"/>
      <c r="BD7442" s="11"/>
      <c r="BE7442" s="11"/>
      <c r="BF7442" s="11"/>
      <c r="BG7442" s="11"/>
      <c r="BH7442" s="11"/>
      <c r="BI7442" s="11"/>
      <c r="BJ7442" s="11"/>
      <c r="BK7442" s="11"/>
      <c r="BL7442" s="11"/>
      <c r="BM7442" s="11"/>
      <c r="BN7442" s="11"/>
      <c r="BO7442" s="11"/>
    </row>
    <row r="7443" spans="4:67" x14ac:dyDescent="0.25">
      <c r="D7443" s="13"/>
      <c r="E7443" s="34"/>
      <c r="F7443" s="1"/>
      <c r="G7443" s="1"/>
      <c r="H7443" s="1"/>
      <c r="J7443" s="1"/>
      <c r="K7443" s="1"/>
      <c r="L7443" s="1"/>
      <c r="N7443" s="1"/>
      <c r="O7443" s="1"/>
      <c r="P7443" s="1"/>
      <c r="Q7443" s="1"/>
      <c r="R7443" s="1"/>
      <c r="S7443" s="1"/>
      <c r="T7443" s="12"/>
      <c r="U7443" s="1"/>
      <c r="V7443" s="1"/>
      <c r="X7443" s="1"/>
      <c r="Y7443" s="1"/>
      <c r="Z7443" s="1"/>
      <c r="AA7443" s="30"/>
      <c r="AB7443" s="11"/>
      <c r="AC7443" s="11"/>
      <c r="AJ7443" s="11"/>
      <c r="AN7443" s="11"/>
      <c r="AO7443" s="11"/>
      <c r="AP7443" s="11"/>
      <c r="AQ7443" s="11"/>
      <c r="AR7443" s="11"/>
      <c r="AS7443" s="11"/>
      <c r="AT7443" s="11"/>
      <c r="AU7443" s="11"/>
      <c r="AV7443" s="11"/>
      <c r="AW7443" s="11"/>
      <c r="AX7443" s="11"/>
      <c r="AY7443" s="11"/>
      <c r="AZ7443" s="11"/>
      <c r="BA7443" s="11"/>
      <c r="BB7443" s="11"/>
      <c r="BC7443" s="11"/>
      <c r="BD7443" s="11"/>
      <c r="BE7443" s="11"/>
      <c r="BF7443" s="11"/>
      <c r="BG7443" s="11"/>
      <c r="BH7443" s="11"/>
      <c r="BI7443" s="11"/>
      <c r="BJ7443" s="11"/>
      <c r="BK7443" s="11"/>
      <c r="BL7443" s="11"/>
      <c r="BM7443" s="11"/>
      <c r="BN7443" s="11"/>
      <c r="BO7443" s="11"/>
    </row>
    <row r="7444" spans="4:67" x14ac:dyDescent="0.25">
      <c r="D7444" s="13"/>
      <c r="E7444" s="34"/>
      <c r="F7444" s="1"/>
      <c r="G7444" s="1"/>
      <c r="H7444" s="12"/>
      <c r="J7444" s="1"/>
      <c r="K7444" s="1"/>
      <c r="L7444" s="1"/>
      <c r="N7444" s="1"/>
      <c r="O7444" s="1"/>
      <c r="P7444" s="1"/>
      <c r="Q7444" s="1"/>
      <c r="R7444" s="1"/>
      <c r="S7444" s="1"/>
      <c r="T7444" s="12"/>
      <c r="U7444" s="1"/>
      <c r="V7444" s="1"/>
      <c r="W7444" s="1"/>
      <c r="X7444" s="1"/>
      <c r="Y7444" s="1"/>
      <c r="Z7444" s="1"/>
      <c r="AA7444" s="30"/>
      <c r="AB7444" s="11"/>
      <c r="AC7444" s="11"/>
      <c r="AJ7444" s="11"/>
      <c r="AN7444" s="11"/>
      <c r="AO7444" s="11"/>
      <c r="AP7444" s="11"/>
      <c r="AQ7444" s="11"/>
      <c r="AR7444" s="11"/>
      <c r="AS7444" s="11"/>
      <c r="AT7444" s="11"/>
      <c r="AU7444" s="11"/>
      <c r="AV7444" s="11"/>
      <c r="AW7444" s="11"/>
      <c r="AX7444" s="11"/>
      <c r="AY7444" s="11"/>
      <c r="AZ7444" s="11"/>
      <c r="BA7444" s="11"/>
      <c r="BB7444" s="11"/>
      <c r="BC7444" s="11"/>
      <c r="BD7444" s="11"/>
      <c r="BE7444" s="11"/>
      <c r="BF7444" s="11"/>
      <c r="BG7444" s="11"/>
      <c r="BH7444" s="11"/>
      <c r="BI7444" s="11"/>
      <c r="BJ7444" s="11"/>
      <c r="BK7444" s="11"/>
      <c r="BL7444" s="11"/>
      <c r="BM7444" s="11"/>
      <c r="BN7444" s="11"/>
      <c r="BO7444" s="11"/>
    </row>
    <row r="7445" spans="4:67" x14ac:dyDescent="0.25">
      <c r="E7445" s="38"/>
    </row>
    <row r="7447" spans="4:67" x14ac:dyDescent="0.25">
      <c r="D7447" s="13"/>
      <c r="E7447" s="34"/>
      <c r="F7447" s="1"/>
      <c r="G7447" s="1"/>
      <c r="H7447" s="1"/>
      <c r="J7447" s="1"/>
      <c r="K7447" s="1"/>
      <c r="L7447" s="1"/>
      <c r="N7447" s="1"/>
      <c r="O7447" s="1"/>
      <c r="P7447" s="1"/>
      <c r="Q7447" s="1"/>
      <c r="R7447" s="1"/>
      <c r="S7447" s="1"/>
      <c r="T7447" s="12"/>
      <c r="U7447" s="1"/>
      <c r="V7447" s="1"/>
      <c r="W7447" s="1"/>
      <c r="X7447" s="1"/>
      <c r="Y7447" s="1"/>
      <c r="Z7447" s="1"/>
      <c r="AA7447" s="30"/>
      <c r="AB7447" s="11"/>
      <c r="AC7447" s="11"/>
      <c r="AJ7447" s="11"/>
      <c r="AN7447" s="11"/>
      <c r="AO7447" s="11"/>
      <c r="AP7447" s="11"/>
      <c r="AQ7447" s="11"/>
      <c r="AR7447" s="11"/>
      <c r="AS7447" s="11"/>
      <c r="AT7447" s="11"/>
      <c r="AU7447" s="11"/>
      <c r="AV7447" s="11"/>
      <c r="AW7447" s="11"/>
      <c r="AX7447" s="11"/>
      <c r="AY7447" s="11"/>
      <c r="AZ7447" s="11"/>
      <c r="BA7447" s="11"/>
      <c r="BB7447" s="11"/>
      <c r="BC7447" s="11"/>
      <c r="BD7447" s="11"/>
      <c r="BE7447" s="11"/>
      <c r="BF7447" s="11"/>
      <c r="BG7447" s="11"/>
      <c r="BH7447" s="11"/>
      <c r="BI7447" s="11"/>
      <c r="BJ7447" s="11"/>
      <c r="BK7447" s="11"/>
      <c r="BL7447" s="11"/>
      <c r="BM7447" s="11"/>
      <c r="BN7447" s="11"/>
      <c r="BO7447" s="11"/>
    </row>
    <row r="7448" spans="4:67" x14ac:dyDescent="0.25">
      <c r="D7448" s="13"/>
      <c r="E7448" s="34"/>
      <c r="F7448" s="1"/>
      <c r="G7448" s="1"/>
      <c r="H7448" s="1"/>
      <c r="J7448" s="1"/>
      <c r="K7448" s="1"/>
      <c r="L7448" s="1"/>
      <c r="N7448" s="1"/>
      <c r="O7448" s="1"/>
      <c r="P7448" s="1"/>
      <c r="Q7448" s="1"/>
      <c r="R7448" s="1"/>
      <c r="S7448" s="1"/>
      <c r="T7448" s="12"/>
      <c r="U7448" s="1"/>
      <c r="V7448" s="1"/>
      <c r="W7448" s="1"/>
      <c r="X7448" s="1"/>
      <c r="Y7448" s="1"/>
      <c r="Z7448" s="1"/>
      <c r="AA7448" s="30"/>
      <c r="AB7448" s="11"/>
      <c r="AC7448" s="11"/>
      <c r="AJ7448" s="11"/>
      <c r="AN7448" s="11"/>
      <c r="AO7448" s="11"/>
      <c r="AP7448" s="11"/>
      <c r="AQ7448" s="11"/>
      <c r="AR7448" s="11"/>
      <c r="AS7448" s="11"/>
      <c r="AT7448" s="11"/>
      <c r="AU7448" s="11"/>
      <c r="AV7448" s="11"/>
      <c r="AW7448" s="11"/>
      <c r="AX7448" s="11"/>
      <c r="AY7448" s="11"/>
      <c r="AZ7448" s="11"/>
      <c r="BA7448" s="11"/>
      <c r="BB7448" s="11"/>
      <c r="BC7448" s="11"/>
      <c r="BD7448" s="11"/>
      <c r="BE7448" s="11"/>
      <c r="BF7448" s="11"/>
      <c r="BG7448" s="11"/>
      <c r="BH7448" s="11"/>
      <c r="BI7448" s="11"/>
      <c r="BJ7448" s="11"/>
      <c r="BK7448" s="11"/>
      <c r="BL7448" s="11"/>
      <c r="BM7448" s="11"/>
      <c r="BN7448" s="11"/>
      <c r="BO7448" s="11"/>
    </row>
    <row r="7450" spans="4:67" x14ac:dyDescent="0.25">
      <c r="D7450" s="13"/>
      <c r="E7450" s="34"/>
      <c r="F7450" s="1"/>
      <c r="G7450" s="1"/>
      <c r="H7450" s="1"/>
      <c r="J7450" s="1"/>
      <c r="K7450" s="1"/>
      <c r="L7450" s="1"/>
      <c r="N7450" s="1"/>
      <c r="O7450" s="1"/>
      <c r="P7450" s="1"/>
      <c r="Q7450" s="1"/>
      <c r="R7450" s="1"/>
      <c r="S7450" s="1"/>
      <c r="T7450" s="12"/>
      <c r="U7450" s="1"/>
      <c r="V7450" s="1"/>
      <c r="W7450" s="1"/>
      <c r="X7450" s="1"/>
      <c r="Y7450" s="1"/>
      <c r="Z7450" s="1"/>
      <c r="AA7450" s="30"/>
      <c r="AB7450" s="11"/>
      <c r="AC7450" s="11"/>
      <c r="AJ7450" s="11"/>
      <c r="AN7450" s="11"/>
      <c r="AO7450" s="11"/>
      <c r="AP7450" s="11"/>
      <c r="AQ7450" s="11"/>
      <c r="AR7450" s="11"/>
      <c r="AS7450" s="11"/>
      <c r="AT7450" s="11"/>
      <c r="AU7450" s="11"/>
      <c r="AV7450" s="11"/>
      <c r="AW7450" s="11"/>
      <c r="AX7450" s="11"/>
      <c r="AY7450" s="11"/>
      <c r="AZ7450" s="11"/>
      <c r="BA7450" s="11"/>
      <c r="BB7450" s="11"/>
      <c r="BC7450" s="11"/>
      <c r="BD7450" s="11"/>
      <c r="BE7450" s="11"/>
      <c r="BF7450" s="11"/>
      <c r="BG7450" s="11"/>
      <c r="BH7450" s="11"/>
      <c r="BI7450" s="11"/>
      <c r="BJ7450" s="11"/>
      <c r="BK7450" s="11"/>
      <c r="BL7450" s="11"/>
      <c r="BM7450" s="11"/>
      <c r="BN7450" s="11"/>
      <c r="BO7450" s="11"/>
    </row>
    <row r="7451" spans="4:67" x14ac:dyDescent="0.25">
      <c r="D7451" s="13"/>
      <c r="E7451" s="34"/>
      <c r="F7451" s="1"/>
      <c r="G7451" s="1"/>
      <c r="H7451" s="12"/>
      <c r="J7451" s="1"/>
      <c r="K7451" s="1"/>
      <c r="L7451" s="1"/>
      <c r="N7451" s="1"/>
      <c r="O7451" s="1"/>
      <c r="P7451" s="1"/>
      <c r="Q7451" s="1"/>
      <c r="R7451" s="1"/>
      <c r="S7451" s="1"/>
      <c r="T7451" s="12"/>
      <c r="U7451" s="1"/>
      <c r="V7451" s="1"/>
      <c r="W7451" s="1"/>
      <c r="X7451" s="1"/>
      <c r="Y7451" s="1"/>
      <c r="Z7451" s="1"/>
      <c r="AA7451" s="30"/>
      <c r="AB7451" s="11"/>
      <c r="AC7451" s="11"/>
      <c r="AJ7451" s="11"/>
      <c r="AN7451" s="11"/>
      <c r="AO7451" s="11"/>
      <c r="AP7451" s="11"/>
      <c r="AQ7451" s="11"/>
      <c r="AR7451" s="11"/>
      <c r="AS7451" s="11"/>
      <c r="AT7451" s="11"/>
      <c r="AU7451" s="11"/>
      <c r="AV7451" s="11"/>
      <c r="AW7451" s="11"/>
      <c r="AX7451" s="11"/>
      <c r="AY7451" s="11"/>
      <c r="AZ7451" s="11"/>
      <c r="BA7451" s="11"/>
      <c r="BB7451" s="11"/>
      <c r="BC7451" s="11"/>
      <c r="BD7451" s="11"/>
      <c r="BE7451" s="11"/>
      <c r="BF7451" s="11"/>
      <c r="BG7451" s="11"/>
      <c r="BH7451" s="11"/>
      <c r="BI7451" s="11"/>
      <c r="BJ7451" s="11"/>
      <c r="BK7451" s="11"/>
      <c r="BL7451" s="11"/>
      <c r="BM7451" s="11"/>
      <c r="BN7451" s="11"/>
      <c r="BO7451" s="11"/>
    </row>
    <row r="7452" spans="4:67" x14ac:dyDescent="0.25">
      <c r="D7452" s="13"/>
      <c r="E7452" s="34"/>
      <c r="F7452" s="1"/>
      <c r="G7452" s="1"/>
      <c r="H7452" s="12"/>
      <c r="J7452" s="1"/>
      <c r="K7452" s="1"/>
      <c r="L7452" s="1"/>
      <c r="N7452" s="1"/>
      <c r="O7452" s="1"/>
      <c r="P7452" s="1"/>
      <c r="Q7452" s="1"/>
      <c r="R7452" s="1"/>
      <c r="S7452" s="1"/>
      <c r="T7452" s="12"/>
      <c r="U7452" s="1"/>
      <c r="V7452" s="1"/>
      <c r="W7452" s="1"/>
      <c r="X7452" s="1"/>
      <c r="Y7452" s="1"/>
      <c r="Z7452" s="1"/>
      <c r="AA7452" s="30"/>
      <c r="AB7452" s="11"/>
      <c r="AC7452" s="11"/>
      <c r="AJ7452" s="11"/>
      <c r="AN7452" s="11"/>
      <c r="AO7452" s="11"/>
      <c r="AP7452" s="11"/>
      <c r="AQ7452" s="11"/>
      <c r="AR7452" s="11"/>
      <c r="AS7452" s="11"/>
      <c r="AT7452" s="11"/>
      <c r="AU7452" s="11"/>
      <c r="AV7452" s="11"/>
      <c r="AW7452" s="11"/>
      <c r="AX7452" s="11"/>
      <c r="AY7452" s="11"/>
      <c r="AZ7452" s="11"/>
      <c r="BA7452" s="11"/>
      <c r="BB7452" s="11"/>
      <c r="BC7452" s="11"/>
      <c r="BD7452" s="11"/>
      <c r="BE7452" s="11"/>
      <c r="BF7452" s="11"/>
      <c r="BG7452" s="11"/>
      <c r="BH7452" s="11"/>
      <c r="BI7452" s="11"/>
      <c r="BJ7452" s="11"/>
      <c r="BK7452" s="11"/>
      <c r="BL7452" s="11"/>
      <c r="BM7452" s="11"/>
      <c r="BN7452" s="11"/>
      <c r="BO7452" s="11"/>
    </row>
    <row r="7454" spans="4:67" x14ac:dyDescent="0.25">
      <c r="D7454" s="13"/>
      <c r="E7454" s="34"/>
      <c r="F7454" s="1"/>
      <c r="G7454" s="1"/>
      <c r="H7454" s="1"/>
      <c r="J7454" s="1"/>
      <c r="K7454" s="1"/>
      <c r="L7454" s="1"/>
      <c r="N7454" s="1"/>
      <c r="O7454" s="1"/>
      <c r="P7454" s="1"/>
      <c r="Q7454" s="1"/>
      <c r="R7454" s="1"/>
      <c r="S7454" s="1"/>
      <c r="T7454" s="12"/>
      <c r="U7454" s="1"/>
      <c r="V7454" s="1"/>
      <c r="W7454" s="1"/>
      <c r="X7454" s="1"/>
      <c r="Y7454" s="1"/>
      <c r="Z7454" s="1"/>
      <c r="AA7454" s="30"/>
      <c r="AB7454" s="11"/>
      <c r="AC7454" s="11"/>
      <c r="AJ7454" s="11"/>
      <c r="AN7454" s="11"/>
      <c r="AO7454" s="11"/>
      <c r="AP7454" s="11"/>
      <c r="AQ7454" s="11"/>
      <c r="AR7454" s="11"/>
      <c r="AS7454" s="11"/>
      <c r="AT7454" s="11"/>
      <c r="AU7454" s="11"/>
      <c r="AV7454" s="11"/>
      <c r="AW7454" s="11"/>
      <c r="AX7454" s="11"/>
      <c r="AY7454" s="11"/>
      <c r="AZ7454" s="11"/>
      <c r="BA7454" s="11"/>
      <c r="BB7454" s="11"/>
      <c r="BC7454" s="11"/>
      <c r="BD7454" s="11"/>
      <c r="BE7454" s="11"/>
      <c r="BF7454" s="11"/>
      <c r="BG7454" s="11"/>
      <c r="BH7454" s="11"/>
      <c r="BI7454" s="11"/>
      <c r="BJ7454" s="11"/>
      <c r="BK7454" s="11"/>
      <c r="BL7454" s="11"/>
      <c r="BM7454" s="11"/>
      <c r="BN7454" s="11"/>
      <c r="BO7454" s="11"/>
    </row>
    <row r="7459" spans="4:67" x14ac:dyDescent="0.25">
      <c r="D7459" s="13"/>
      <c r="E7459" s="34"/>
      <c r="F7459" s="1"/>
      <c r="G7459" s="1"/>
      <c r="H7459" s="1"/>
      <c r="J7459" s="1"/>
      <c r="K7459" s="1"/>
      <c r="L7459" s="1"/>
      <c r="N7459" s="1"/>
      <c r="O7459" s="1"/>
      <c r="P7459" s="1"/>
      <c r="Q7459" s="1"/>
      <c r="R7459" s="1"/>
      <c r="S7459" s="1"/>
      <c r="T7459" s="12"/>
      <c r="U7459" s="1"/>
      <c r="V7459" s="1"/>
      <c r="W7459" s="1"/>
      <c r="X7459" s="1"/>
      <c r="Y7459" s="1"/>
      <c r="Z7459" s="1"/>
      <c r="AA7459" s="30"/>
      <c r="AB7459" s="11"/>
      <c r="AC7459" s="11"/>
      <c r="AJ7459" s="11"/>
      <c r="AN7459" s="11"/>
      <c r="AO7459" s="11"/>
      <c r="AP7459" s="11"/>
      <c r="AQ7459" s="11"/>
      <c r="AR7459" s="11"/>
      <c r="AS7459" s="11"/>
      <c r="AT7459" s="11"/>
      <c r="AU7459" s="11"/>
      <c r="AV7459" s="11"/>
      <c r="AW7459" s="11"/>
      <c r="AX7459" s="11"/>
      <c r="AY7459" s="11"/>
      <c r="AZ7459" s="11"/>
      <c r="BA7459" s="11"/>
      <c r="BB7459" s="11"/>
      <c r="BC7459" s="11"/>
      <c r="BD7459" s="11"/>
      <c r="BE7459" s="11"/>
      <c r="BF7459" s="11"/>
      <c r="BG7459" s="11"/>
      <c r="BH7459" s="11"/>
      <c r="BI7459" s="11"/>
      <c r="BJ7459" s="11"/>
      <c r="BK7459" s="11"/>
      <c r="BL7459" s="11"/>
      <c r="BM7459" s="11"/>
      <c r="BN7459" s="11"/>
      <c r="BO7459" s="11"/>
    </row>
    <row r="7460" spans="4:67" x14ac:dyDescent="0.25">
      <c r="E7460" s="38"/>
    </row>
    <row r="7462" spans="4:67" x14ac:dyDescent="0.25">
      <c r="E7462" s="38"/>
    </row>
    <row r="7463" spans="4:67" x14ac:dyDescent="0.25">
      <c r="W7463" s="11"/>
    </row>
    <row r="7464" spans="4:67" x14ac:dyDescent="0.25">
      <c r="Q7464" s="11"/>
      <c r="T7464" s="40"/>
      <c r="W7464" s="11"/>
    </row>
    <row r="7471" spans="4:67" x14ac:dyDescent="0.25">
      <c r="E7471" s="38"/>
    </row>
    <row r="7474" spans="5:23" x14ac:dyDescent="0.25">
      <c r="E7474" s="38"/>
    </row>
    <row r="7476" spans="5:23" x14ac:dyDescent="0.25">
      <c r="E7476" s="38"/>
      <c r="W7476" s="11"/>
    </row>
    <row r="7483" spans="5:23" x14ac:dyDescent="0.25">
      <c r="E7483" s="38"/>
    </row>
    <row r="7491" spans="5:23" x14ac:dyDescent="0.25">
      <c r="E7491" s="38"/>
    </row>
    <row r="7494" spans="5:23" x14ac:dyDescent="0.25">
      <c r="E7494" s="38"/>
    </row>
    <row r="7496" spans="5:23" x14ac:dyDescent="0.25">
      <c r="E7496" s="38"/>
      <c r="W7496" s="11"/>
    </row>
    <row r="7498" spans="5:23" x14ac:dyDescent="0.25">
      <c r="E7498" s="38"/>
    </row>
    <row r="7507" spans="4:67" x14ac:dyDescent="0.25">
      <c r="D7507" s="13"/>
      <c r="E7507" s="34"/>
      <c r="F7507" s="1"/>
      <c r="G7507" s="1"/>
      <c r="H7507" s="1"/>
      <c r="J7507" s="1"/>
      <c r="K7507" s="1"/>
      <c r="L7507" s="1"/>
      <c r="N7507" s="1"/>
      <c r="O7507" s="1"/>
      <c r="P7507" s="1"/>
      <c r="Q7507" s="1"/>
      <c r="R7507" s="1"/>
      <c r="S7507" s="1"/>
      <c r="T7507" s="12"/>
      <c r="U7507" s="1"/>
      <c r="V7507" s="1"/>
      <c r="W7507" s="1"/>
      <c r="X7507" s="1"/>
      <c r="Y7507" s="1"/>
      <c r="Z7507" s="1"/>
      <c r="AA7507" s="30"/>
      <c r="AB7507" s="11"/>
      <c r="AC7507" s="11"/>
      <c r="AJ7507" s="11"/>
      <c r="AN7507" s="11"/>
      <c r="AO7507" s="11"/>
      <c r="AP7507" s="11"/>
      <c r="AQ7507" s="11"/>
      <c r="AR7507" s="11"/>
      <c r="AS7507" s="11"/>
      <c r="AT7507" s="11"/>
      <c r="AU7507" s="11"/>
      <c r="AV7507" s="11"/>
      <c r="AW7507" s="11"/>
      <c r="AX7507" s="11"/>
      <c r="AY7507" s="11"/>
      <c r="AZ7507" s="11"/>
      <c r="BA7507" s="11"/>
      <c r="BB7507" s="11"/>
      <c r="BC7507" s="11"/>
      <c r="BD7507" s="11"/>
      <c r="BE7507" s="11"/>
      <c r="BF7507" s="11"/>
      <c r="BG7507" s="11"/>
      <c r="BH7507" s="11"/>
      <c r="BI7507" s="11"/>
      <c r="BJ7507" s="11"/>
      <c r="BK7507" s="11"/>
      <c r="BL7507" s="11"/>
      <c r="BM7507" s="11"/>
      <c r="BN7507" s="11"/>
      <c r="BO7507" s="11"/>
    </row>
    <row r="7510" spans="4:67" x14ac:dyDescent="0.25">
      <c r="E7510" s="38"/>
    </row>
    <row r="7513" spans="4:67" x14ac:dyDescent="0.25">
      <c r="E7513" s="38"/>
    </row>
    <row r="7514" spans="4:67" x14ac:dyDescent="0.25">
      <c r="E7514" s="38"/>
    </row>
    <row r="7518" spans="4:67" x14ac:dyDescent="0.25">
      <c r="E7518" s="38"/>
    </row>
    <row r="7519" spans="4:67" x14ac:dyDescent="0.25">
      <c r="E7519" s="38"/>
    </row>
    <row r="7525" spans="5:23" x14ac:dyDescent="0.25">
      <c r="E7525" s="38"/>
    </row>
    <row r="7535" spans="5:23" x14ac:dyDescent="0.25">
      <c r="W7535" s="11"/>
    </row>
    <row r="7539" spans="4:67" x14ac:dyDescent="0.25">
      <c r="D7539" s="13"/>
      <c r="E7539" s="34"/>
      <c r="F7539" s="1"/>
      <c r="G7539" s="1"/>
      <c r="H7539" s="12"/>
      <c r="J7539" s="1"/>
      <c r="K7539" s="1"/>
      <c r="L7539" s="1"/>
      <c r="N7539" s="1"/>
      <c r="O7539" s="1"/>
      <c r="P7539" s="1"/>
      <c r="Q7539" s="1"/>
      <c r="R7539" s="1"/>
      <c r="S7539" s="1"/>
      <c r="T7539" s="12"/>
      <c r="U7539" s="1"/>
      <c r="V7539" s="1"/>
      <c r="W7539" s="1"/>
      <c r="X7539" s="1"/>
      <c r="Y7539" s="1"/>
      <c r="Z7539" s="1"/>
      <c r="AA7539" s="30"/>
      <c r="AB7539" s="11"/>
      <c r="AC7539" s="11"/>
      <c r="AJ7539" s="11"/>
      <c r="AN7539" s="11"/>
      <c r="AO7539" s="11"/>
      <c r="AP7539" s="11"/>
      <c r="AQ7539" s="11"/>
      <c r="AR7539" s="11"/>
      <c r="AS7539" s="11"/>
      <c r="AT7539" s="11"/>
      <c r="AU7539" s="11"/>
      <c r="AV7539" s="11"/>
      <c r="AW7539" s="11"/>
      <c r="AX7539" s="11"/>
      <c r="AY7539" s="11"/>
      <c r="AZ7539" s="11"/>
      <c r="BA7539" s="11"/>
      <c r="BB7539" s="11"/>
      <c r="BC7539" s="11"/>
      <c r="BD7539" s="11"/>
      <c r="BE7539" s="11"/>
      <c r="BF7539" s="11"/>
      <c r="BG7539" s="11"/>
      <c r="BH7539" s="11"/>
      <c r="BI7539" s="11"/>
      <c r="BJ7539" s="11"/>
      <c r="BK7539" s="11"/>
      <c r="BL7539" s="11"/>
      <c r="BM7539" s="11"/>
      <c r="BN7539" s="11"/>
      <c r="BO7539" s="11"/>
    </row>
    <row r="7550" spans="4:67" x14ac:dyDescent="0.25">
      <c r="D7550" s="13"/>
      <c r="E7550" s="34"/>
      <c r="F7550" s="1"/>
      <c r="G7550" s="1"/>
      <c r="H7550" s="1"/>
      <c r="J7550" s="1"/>
      <c r="K7550" s="1"/>
      <c r="L7550" s="1"/>
      <c r="N7550" s="1"/>
      <c r="O7550" s="1"/>
      <c r="P7550" s="1"/>
      <c r="Q7550" s="1"/>
      <c r="R7550" s="1"/>
      <c r="S7550" s="1"/>
      <c r="T7550" s="12"/>
      <c r="U7550" s="1"/>
      <c r="V7550" s="1"/>
      <c r="W7550" s="1"/>
      <c r="X7550" s="1"/>
      <c r="Y7550" s="1"/>
      <c r="Z7550" s="16"/>
      <c r="AA7550" s="30"/>
      <c r="AB7550" s="11"/>
      <c r="AC7550" s="11"/>
      <c r="AJ7550" s="11"/>
      <c r="AN7550" s="11"/>
      <c r="AO7550" s="11"/>
      <c r="AP7550" s="11"/>
      <c r="AQ7550" s="11"/>
      <c r="AR7550" s="11"/>
      <c r="AS7550" s="11"/>
      <c r="AT7550" s="11"/>
      <c r="AU7550" s="11"/>
      <c r="AV7550" s="11"/>
      <c r="AW7550" s="11"/>
      <c r="AX7550" s="11"/>
      <c r="AY7550" s="11"/>
      <c r="AZ7550" s="11"/>
      <c r="BA7550" s="11"/>
      <c r="BB7550" s="11"/>
      <c r="BC7550" s="11"/>
      <c r="BD7550" s="11"/>
      <c r="BE7550" s="11"/>
      <c r="BF7550" s="11"/>
      <c r="BG7550" s="11"/>
      <c r="BH7550" s="11"/>
      <c r="BI7550" s="11"/>
      <c r="BJ7550" s="11"/>
      <c r="BK7550" s="11"/>
      <c r="BL7550" s="11"/>
      <c r="BM7550" s="11"/>
      <c r="BN7550" s="11"/>
      <c r="BO7550" s="11"/>
    </row>
    <row r="7553" spans="4:69" x14ac:dyDescent="0.25">
      <c r="D7553" s="13"/>
      <c r="E7553" s="34"/>
      <c r="F7553" s="1"/>
      <c r="G7553" s="1"/>
      <c r="H7553" s="1"/>
      <c r="J7553" s="1"/>
      <c r="K7553" s="1"/>
      <c r="L7553" s="1"/>
      <c r="N7553" s="1"/>
      <c r="O7553" s="1"/>
      <c r="P7553" s="1"/>
      <c r="Q7553" s="1"/>
      <c r="R7553" s="1"/>
      <c r="S7553" s="1"/>
      <c r="T7553" s="12"/>
      <c r="U7553" s="1"/>
      <c r="V7553" s="1"/>
      <c r="W7553" s="1"/>
      <c r="X7553" s="1"/>
      <c r="Y7553" s="1"/>
      <c r="Z7553" s="1"/>
      <c r="AA7553" s="30"/>
      <c r="AB7553" s="11"/>
      <c r="AC7553" s="11"/>
      <c r="AJ7553" s="11"/>
      <c r="AN7553" s="11"/>
      <c r="AO7553" s="11"/>
      <c r="AP7553" s="11"/>
      <c r="AQ7553" s="11"/>
      <c r="AR7553" s="11"/>
      <c r="AS7553" s="11"/>
      <c r="AT7553" s="11"/>
      <c r="AU7553" s="11"/>
      <c r="AV7553" s="11"/>
      <c r="AW7553" s="11"/>
      <c r="AX7553" s="11"/>
      <c r="AY7553" s="11"/>
      <c r="AZ7553" s="11"/>
      <c r="BA7553" s="11"/>
      <c r="BB7553" s="11"/>
      <c r="BC7553" s="11"/>
      <c r="BD7553" s="11"/>
      <c r="BE7553" s="11"/>
      <c r="BF7553" s="11"/>
      <c r="BG7553" s="11"/>
      <c r="BH7553" s="11"/>
      <c r="BI7553" s="11"/>
      <c r="BJ7553" s="11"/>
      <c r="BK7553" s="11"/>
      <c r="BL7553" s="11"/>
      <c r="BM7553" s="11"/>
      <c r="BN7553" s="11"/>
      <c r="BO7553" s="11"/>
    </row>
    <row r="7556" spans="4:69" x14ac:dyDescent="0.25">
      <c r="E7556" s="38"/>
    </row>
    <row r="7561" spans="4:69" x14ac:dyDescent="0.25">
      <c r="D7561" s="13"/>
      <c r="E7561" s="34"/>
      <c r="F7561" s="1"/>
      <c r="G7561" s="1"/>
      <c r="H7561" s="1"/>
      <c r="J7561" s="1"/>
      <c r="K7561" s="1"/>
      <c r="L7561" s="1"/>
      <c r="N7561" s="1"/>
      <c r="O7561" s="1"/>
      <c r="P7561" s="1"/>
      <c r="Q7561" s="1"/>
      <c r="R7561" s="1"/>
      <c r="S7561" s="1"/>
      <c r="T7561" s="12"/>
      <c r="U7561" s="1"/>
      <c r="V7561" s="1"/>
      <c r="W7561" s="1"/>
      <c r="X7561" s="1"/>
      <c r="Y7561" s="1"/>
      <c r="Z7561" s="1"/>
      <c r="AA7561" s="30"/>
      <c r="AB7561" s="11"/>
      <c r="AC7561" s="11"/>
      <c r="AJ7561" s="11"/>
      <c r="AN7561" s="11"/>
      <c r="AO7561" s="11"/>
      <c r="AP7561" s="11"/>
      <c r="AQ7561" s="11"/>
      <c r="AR7561" s="11"/>
      <c r="AS7561" s="11"/>
      <c r="AT7561" s="11"/>
      <c r="AU7561" s="11"/>
      <c r="AV7561" s="11"/>
      <c r="AW7561" s="11"/>
      <c r="AX7561" s="11"/>
      <c r="AY7561" s="11"/>
      <c r="AZ7561" s="11"/>
      <c r="BA7561" s="11"/>
      <c r="BB7561" s="11"/>
      <c r="BC7561" s="11"/>
      <c r="BD7561" s="11"/>
      <c r="BE7561" s="11"/>
      <c r="BF7561" s="11"/>
      <c r="BG7561" s="11"/>
      <c r="BH7561" s="11"/>
      <c r="BI7561" s="11"/>
      <c r="BJ7561" s="11"/>
      <c r="BK7561" s="11"/>
      <c r="BL7561" s="11"/>
      <c r="BM7561" s="11"/>
      <c r="BN7561" s="11"/>
      <c r="BO7561" s="11"/>
    </row>
    <row r="7562" spans="4:69" x14ac:dyDescent="0.25">
      <c r="BP7562" s="11"/>
      <c r="BQ7562" s="11"/>
    </row>
    <row r="7563" spans="4:69" x14ac:dyDescent="0.25">
      <c r="BP7563" s="11"/>
      <c r="BQ7563" s="11"/>
    </row>
    <row r="7564" spans="4:69" x14ac:dyDescent="0.25">
      <c r="BP7564" s="11"/>
      <c r="BQ7564" s="11"/>
    </row>
    <row r="7565" spans="4:69" x14ac:dyDescent="0.25">
      <c r="E7565" s="38"/>
      <c r="BP7565" s="11"/>
      <c r="BQ7565" s="11"/>
    </row>
    <row r="7566" spans="4:69" x14ac:dyDescent="0.25">
      <c r="BP7566" s="11"/>
      <c r="BQ7566" s="11"/>
    </row>
    <row r="7567" spans="4:69" x14ac:dyDescent="0.25">
      <c r="BP7567" s="11"/>
      <c r="BQ7567" s="11"/>
    </row>
    <row r="7568" spans="4:69" x14ac:dyDescent="0.25">
      <c r="BP7568" s="11"/>
      <c r="BQ7568" s="11"/>
    </row>
    <row r="7569" spans="4:69" x14ac:dyDescent="0.25">
      <c r="BP7569" s="11"/>
      <c r="BQ7569" s="11"/>
    </row>
    <row r="7570" spans="4:69" x14ac:dyDescent="0.25">
      <c r="W7570" s="11"/>
    </row>
    <row r="7571" spans="4:69" x14ac:dyDescent="0.25">
      <c r="BP7571" s="11"/>
      <c r="BQ7571" s="11"/>
    </row>
    <row r="7572" spans="4:69" x14ac:dyDescent="0.25">
      <c r="BP7572" s="11"/>
      <c r="BQ7572" s="11"/>
    </row>
    <row r="7573" spans="4:69" x14ac:dyDescent="0.25">
      <c r="BP7573" s="11"/>
      <c r="BQ7573" s="11"/>
    </row>
    <row r="7574" spans="4:69" x14ac:dyDescent="0.25">
      <c r="D7574" s="13"/>
      <c r="E7574" s="34"/>
      <c r="F7574" s="1"/>
      <c r="G7574" s="1"/>
      <c r="H7574" s="1"/>
      <c r="J7574" s="1"/>
      <c r="K7574" s="1"/>
      <c r="L7574" s="1"/>
      <c r="N7574" s="1"/>
      <c r="O7574" s="1"/>
      <c r="P7574" s="1"/>
      <c r="Q7574" s="1"/>
      <c r="R7574" s="1"/>
      <c r="S7574" s="1"/>
      <c r="T7574" s="12"/>
      <c r="U7574" s="1"/>
      <c r="V7574" s="1"/>
      <c r="W7574" s="1"/>
      <c r="X7574" s="1"/>
      <c r="Y7574" s="1"/>
      <c r="Z7574" s="1"/>
      <c r="AA7574" s="30"/>
      <c r="AB7574" s="11"/>
      <c r="AC7574" s="11"/>
      <c r="AJ7574" s="11"/>
      <c r="AN7574" s="11"/>
      <c r="AO7574" s="11"/>
      <c r="AP7574" s="11"/>
      <c r="AQ7574" s="11"/>
      <c r="AR7574" s="11"/>
      <c r="AS7574" s="11"/>
      <c r="AT7574" s="11"/>
      <c r="AU7574" s="11"/>
      <c r="AV7574" s="11"/>
      <c r="AW7574" s="11"/>
      <c r="AX7574" s="11"/>
      <c r="AY7574" s="11"/>
      <c r="AZ7574" s="11"/>
      <c r="BA7574" s="11"/>
      <c r="BB7574" s="11"/>
      <c r="BC7574" s="11"/>
      <c r="BD7574" s="11"/>
      <c r="BE7574" s="11"/>
      <c r="BF7574" s="11"/>
      <c r="BG7574" s="11"/>
      <c r="BH7574" s="11"/>
      <c r="BI7574" s="11"/>
      <c r="BJ7574" s="11"/>
      <c r="BK7574" s="11"/>
      <c r="BL7574" s="11"/>
      <c r="BM7574" s="11"/>
      <c r="BN7574" s="11"/>
      <c r="BO7574" s="11"/>
    </row>
    <row r="7575" spans="4:69" x14ac:dyDescent="0.25">
      <c r="E7575" s="38"/>
      <c r="BP7575" s="11"/>
      <c r="BQ7575" s="11"/>
    </row>
    <row r="7576" spans="4:69" x14ac:dyDescent="0.25">
      <c r="BP7576" s="11"/>
      <c r="BQ7576" s="11"/>
    </row>
    <row r="7577" spans="4:69" x14ac:dyDescent="0.25">
      <c r="D7577" s="13"/>
      <c r="E7577" s="34"/>
      <c r="F7577" s="1"/>
      <c r="G7577" s="1"/>
      <c r="H7577" s="1"/>
      <c r="J7577" s="1"/>
      <c r="K7577" s="1"/>
      <c r="L7577" s="1"/>
      <c r="N7577" s="1"/>
      <c r="O7577" s="1"/>
      <c r="P7577" s="1"/>
      <c r="Q7577" s="1"/>
      <c r="R7577" s="1"/>
      <c r="S7577" s="1"/>
      <c r="T7577" s="12"/>
      <c r="U7577" s="1"/>
      <c r="V7577" s="1"/>
      <c r="W7577" s="1"/>
      <c r="X7577" s="1"/>
      <c r="Y7577" s="1"/>
      <c r="Z7577" s="16"/>
      <c r="AA7577" s="30"/>
      <c r="AB7577" s="11"/>
      <c r="AC7577" s="11"/>
      <c r="AJ7577" s="11"/>
      <c r="AN7577" s="11"/>
      <c r="AO7577" s="11"/>
      <c r="AP7577" s="11"/>
      <c r="AQ7577" s="11"/>
      <c r="AR7577" s="11"/>
      <c r="AS7577" s="11"/>
      <c r="AT7577" s="11"/>
      <c r="AU7577" s="11"/>
      <c r="AV7577" s="11"/>
      <c r="AW7577" s="11"/>
      <c r="AX7577" s="11"/>
      <c r="AY7577" s="11"/>
      <c r="AZ7577" s="11"/>
      <c r="BA7577" s="11"/>
      <c r="BB7577" s="11"/>
      <c r="BC7577" s="11"/>
      <c r="BD7577" s="11"/>
      <c r="BE7577" s="11"/>
      <c r="BF7577" s="11"/>
      <c r="BG7577" s="11"/>
      <c r="BH7577" s="11"/>
      <c r="BI7577" s="11"/>
      <c r="BJ7577" s="11"/>
      <c r="BK7577" s="11"/>
      <c r="BL7577" s="11"/>
      <c r="BM7577" s="11"/>
      <c r="BN7577" s="11"/>
      <c r="BO7577" s="11"/>
    </row>
    <row r="7578" spans="4:69" x14ac:dyDescent="0.25">
      <c r="BP7578" s="11"/>
      <c r="BQ7578" s="11"/>
    </row>
    <row r="7579" spans="4:69" x14ac:dyDescent="0.25">
      <c r="BP7579" s="11"/>
      <c r="BQ7579" s="11"/>
    </row>
    <row r="7580" spans="4:69" x14ac:dyDescent="0.25">
      <c r="BP7580" s="11"/>
      <c r="BQ7580" s="11"/>
    </row>
    <row r="7581" spans="4:69" x14ac:dyDescent="0.25">
      <c r="BP7581" s="11"/>
      <c r="BQ7581" s="11"/>
    </row>
    <row r="7582" spans="4:69" x14ac:dyDescent="0.25">
      <c r="BP7582" s="11"/>
      <c r="BQ7582" s="11"/>
    </row>
    <row r="7583" spans="4:69" x14ac:dyDescent="0.25">
      <c r="E7583" s="38"/>
      <c r="BP7583" s="11"/>
      <c r="BQ7583" s="11"/>
    </row>
    <row r="7584" spans="4:69" x14ac:dyDescent="0.25">
      <c r="BP7584" s="11"/>
      <c r="BQ7584" s="11"/>
    </row>
    <row r="7585" spans="5:69" x14ac:dyDescent="0.25">
      <c r="W7585" s="11"/>
    </row>
    <row r="7586" spans="5:69" x14ac:dyDescent="0.25">
      <c r="W7586" s="11"/>
    </row>
    <row r="7587" spans="5:69" x14ac:dyDescent="0.25">
      <c r="BP7587" s="11"/>
      <c r="BQ7587" s="11"/>
    </row>
    <row r="7588" spans="5:69" x14ac:dyDescent="0.25">
      <c r="BP7588" s="11"/>
      <c r="BQ7588" s="11"/>
    </row>
    <row r="7589" spans="5:69" x14ac:dyDescent="0.25">
      <c r="BP7589" s="11"/>
      <c r="BQ7589" s="11"/>
    </row>
    <row r="7591" spans="5:69" x14ac:dyDescent="0.25">
      <c r="BP7591" s="11"/>
      <c r="BQ7591" s="11"/>
    </row>
    <row r="7592" spans="5:69" x14ac:dyDescent="0.25">
      <c r="BP7592" s="11"/>
      <c r="BQ7592" s="11"/>
    </row>
    <row r="7593" spans="5:69" x14ac:dyDescent="0.25">
      <c r="BP7593" s="11"/>
      <c r="BQ7593" s="11"/>
    </row>
    <row r="7594" spans="5:69" x14ac:dyDescent="0.25">
      <c r="BP7594" s="11"/>
      <c r="BQ7594" s="11"/>
    </row>
    <row r="7595" spans="5:69" x14ac:dyDescent="0.25">
      <c r="BP7595" s="11"/>
      <c r="BQ7595" s="11"/>
    </row>
    <row r="7596" spans="5:69" x14ac:dyDescent="0.25">
      <c r="BP7596" s="11"/>
      <c r="BQ7596" s="11"/>
    </row>
    <row r="7597" spans="5:69" x14ac:dyDescent="0.25">
      <c r="BP7597" s="11"/>
      <c r="BQ7597" s="11"/>
    </row>
    <row r="7598" spans="5:69" x14ac:dyDescent="0.25">
      <c r="BP7598" s="11"/>
      <c r="BQ7598" s="11"/>
    </row>
    <row r="7599" spans="5:69" x14ac:dyDescent="0.25">
      <c r="BP7599" s="11"/>
      <c r="BQ7599" s="11"/>
    </row>
    <row r="7600" spans="5:69" x14ac:dyDescent="0.25">
      <c r="E7600" s="38"/>
    </row>
    <row r="7601" spans="4:69" x14ac:dyDescent="0.25">
      <c r="BP7601" s="11"/>
      <c r="BQ7601" s="11"/>
    </row>
    <row r="7602" spans="4:69" x14ac:dyDescent="0.25">
      <c r="BP7602" s="11"/>
      <c r="BQ7602" s="11"/>
    </row>
    <row r="7603" spans="4:69" x14ac:dyDescent="0.25">
      <c r="E7603" s="38"/>
      <c r="BP7603" s="11"/>
      <c r="BQ7603" s="11"/>
    </row>
    <row r="7604" spans="4:69" x14ac:dyDescent="0.25">
      <c r="BP7604" s="11"/>
      <c r="BQ7604" s="11"/>
    </row>
    <row r="7605" spans="4:69" x14ac:dyDescent="0.25">
      <c r="BP7605" s="11"/>
      <c r="BQ7605" s="11"/>
    </row>
    <row r="7606" spans="4:69" x14ac:dyDescent="0.25">
      <c r="BP7606" s="11"/>
      <c r="BQ7606" s="11"/>
    </row>
    <row r="7607" spans="4:69" x14ac:dyDescent="0.25">
      <c r="BP7607" s="11"/>
      <c r="BQ7607" s="11"/>
    </row>
    <row r="7608" spans="4:69" x14ac:dyDescent="0.25">
      <c r="BP7608" s="11"/>
      <c r="BQ7608" s="11"/>
    </row>
    <row r="7609" spans="4:69" x14ac:dyDescent="0.25">
      <c r="E7609" s="38"/>
      <c r="BP7609" s="11"/>
      <c r="BQ7609" s="11"/>
    </row>
    <row r="7610" spans="4:69" x14ac:dyDescent="0.25">
      <c r="BP7610" s="11"/>
      <c r="BQ7610" s="11"/>
    </row>
    <row r="7611" spans="4:69" x14ac:dyDescent="0.25">
      <c r="BP7611" s="11"/>
      <c r="BQ7611" s="11"/>
    </row>
    <row r="7612" spans="4:69" x14ac:dyDescent="0.25">
      <c r="BP7612" s="11"/>
      <c r="BQ7612" s="11"/>
    </row>
    <row r="7613" spans="4:69" x14ac:dyDescent="0.25">
      <c r="BP7613" s="11"/>
      <c r="BQ7613" s="11"/>
    </row>
    <row r="7614" spans="4:69" x14ac:dyDescent="0.25">
      <c r="D7614" s="13"/>
      <c r="E7614" s="34"/>
      <c r="F7614" s="1"/>
      <c r="G7614" s="1"/>
      <c r="H7614" s="12"/>
      <c r="J7614" s="1"/>
      <c r="K7614" s="1"/>
      <c r="L7614" s="17"/>
      <c r="N7614" s="1"/>
      <c r="O7614" s="1"/>
      <c r="P7614" s="17"/>
      <c r="Q7614" s="1"/>
      <c r="R7614" s="1"/>
      <c r="S7614" s="1"/>
      <c r="T7614" s="12"/>
      <c r="U7614" s="1"/>
      <c r="V7614" s="1"/>
      <c r="W7614" s="1"/>
      <c r="X7614" s="1"/>
      <c r="Y7614" s="1"/>
      <c r="Z7614" s="16"/>
      <c r="AA7614" s="30"/>
      <c r="AB7614" s="11"/>
      <c r="AC7614" s="11"/>
      <c r="AJ7614" s="11"/>
      <c r="AN7614" s="11"/>
      <c r="AO7614" s="11"/>
      <c r="AP7614" s="11"/>
      <c r="AQ7614" s="11"/>
      <c r="AR7614" s="11"/>
      <c r="AS7614" s="11"/>
      <c r="AT7614" s="11"/>
      <c r="AU7614" s="11"/>
      <c r="AV7614" s="11"/>
      <c r="AW7614" s="11"/>
      <c r="AX7614" s="11"/>
      <c r="AY7614" s="11"/>
      <c r="AZ7614" s="11"/>
      <c r="BA7614" s="11"/>
      <c r="BB7614" s="11"/>
      <c r="BC7614" s="11"/>
      <c r="BD7614" s="11"/>
      <c r="BE7614" s="11"/>
      <c r="BF7614" s="11"/>
      <c r="BG7614" s="11"/>
      <c r="BH7614" s="11"/>
      <c r="BI7614" s="11"/>
      <c r="BJ7614" s="11"/>
      <c r="BK7614" s="11"/>
      <c r="BL7614" s="11"/>
      <c r="BM7614" s="11"/>
      <c r="BN7614" s="11"/>
      <c r="BO7614" s="11"/>
    </row>
    <row r="7615" spans="4:69" x14ac:dyDescent="0.25">
      <c r="BP7615" s="11"/>
      <c r="BQ7615" s="11"/>
    </row>
    <row r="7616" spans="4:69" x14ac:dyDescent="0.25">
      <c r="BP7616" s="11"/>
      <c r="BQ7616" s="11"/>
    </row>
    <row r="7617" spans="5:69" x14ac:dyDescent="0.25">
      <c r="BP7617" s="11"/>
      <c r="BQ7617" s="11"/>
    </row>
    <row r="7618" spans="5:69" x14ac:dyDescent="0.25">
      <c r="W7618" s="11"/>
    </row>
    <row r="7619" spans="5:69" x14ac:dyDescent="0.25">
      <c r="E7619" s="38"/>
      <c r="BP7619" s="11"/>
      <c r="BQ7619" s="11"/>
    </row>
    <row r="7620" spans="5:69" x14ac:dyDescent="0.25">
      <c r="BP7620" s="11"/>
      <c r="BQ7620" s="11"/>
    </row>
    <row r="7621" spans="5:69" x14ac:dyDescent="0.25">
      <c r="BP7621" s="11"/>
      <c r="BQ7621" s="11"/>
    </row>
    <row r="7622" spans="5:69" x14ac:dyDescent="0.25">
      <c r="E7622" s="38"/>
      <c r="BP7622" s="11"/>
      <c r="BQ7622" s="11"/>
    </row>
    <row r="7625" spans="5:69" x14ac:dyDescent="0.25">
      <c r="E7625" s="38"/>
      <c r="BP7625" s="11"/>
      <c r="BQ7625" s="11"/>
    </row>
    <row r="7626" spans="5:69" x14ac:dyDescent="0.25">
      <c r="BP7626" s="11"/>
      <c r="BQ7626" s="11"/>
    </row>
    <row r="7627" spans="5:69" x14ac:dyDescent="0.25">
      <c r="BP7627" s="11"/>
      <c r="BQ7627" s="11"/>
    </row>
    <row r="7628" spans="5:69" x14ac:dyDescent="0.25">
      <c r="BP7628" s="11"/>
      <c r="BQ7628" s="11"/>
    </row>
    <row r="7629" spans="5:69" x14ac:dyDescent="0.25">
      <c r="BP7629" s="11"/>
      <c r="BQ7629" s="11"/>
    </row>
    <row r="7630" spans="5:69" x14ac:dyDescent="0.25">
      <c r="BP7630" s="11"/>
      <c r="BQ7630" s="11"/>
    </row>
    <row r="7631" spans="5:69" x14ac:dyDescent="0.25">
      <c r="BP7631" s="11"/>
      <c r="BQ7631" s="11"/>
    </row>
    <row r="7632" spans="5:69" x14ac:dyDescent="0.25">
      <c r="BP7632" s="11"/>
      <c r="BQ7632" s="11"/>
    </row>
    <row r="7633" spans="5:69" x14ac:dyDescent="0.25">
      <c r="BP7633" s="11"/>
      <c r="BQ7633" s="11"/>
    </row>
    <row r="7634" spans="5:69" x14ac:dyDescent="0.25">
      <c r="BP7634" s="11"/>
      <c r="BQ7634" s="11"/>
    </row>
    <row r="7635" spans="5:69" x14ac:dyDescent="0.25">
      <c r="BP7635" s="11"/>
      <c r="BQ7635" s="11"/>
    </row>
    <row r="7636" spans="5:69" x14ac:dyDescent="0.25">
      <c r="BP7636" s="11"/>
      <c r="BQ7636" s="11"/>
    </row>
    <row r="7637" spans="5:69" x14ac:dyDescent="0.25">
      <c r="BP7637" s="11"/>
      <c r="BQ7637" s="11"/>
    </row>
    <row r="7639" spans="5:69" x14ac:dyDescent="0.25">
      <c r="E7639" s="38"/>
    </row>
    <row r="7640" spans="5:69" x14ac:dyDescent="0.25">
      <c r="BP7640" s="11"/>
      <c r="BQ7640" s="11"/>
    </row>
    <row r="7641" spans="5:69" x14ac:dyDescent="0.25">
      <c r="BP7641" s="11"/>
      <c r="BQ7641" s="11"/>
    </row>
    <row r="7642" spans="5:69" x14ac:dyDescent="0.25">
      <c r="BP7642" s="11"/>
      <c r="BQ7642" s="11"/>
    </row>
    <row r="7643" spans="5:69" x14ac:dyDescent="0.25">
      <c r="P7643" s="4"/>
      <c r="BP7643" s="11"/>
      <c r="BQ7643" s="11"/>
    </row>
    <row r="7644" spans="5:69" x14ac:dyDescent="0.25">
      <c r="BP7644" s="11"/>
      <c r="BQ7644" s="11"/>
    </row>
    <row r="7645" spans="5:69" x14ac:dyDescent="0.25">
      <c r="BP7645" s="11"/>
      <c r="BQ7645" s="11"/>
    </row>
    <row r="7646" spans="5:69" x14ac:dyDescent="0.25">
      <c r="BP7646" s="11"/>
      <c r="BQ7646" s="11"/>
    </row>
    <row r="7647" spans="5:69" x14ac:dyDescent="0.25">
      <c r="BP7647" s="11"/>
      <c r="BQ7647" s="11"/>
    </row>
    <row r="7648" spans="5:69" x14ac:dyDescent="0.25">
      <c r="BP7648" s="11"/>
      <c r="BQ7648" s="11"/>
    </row>
    <row r="7649" spans="4:69" x14ac:dyDescent="0.25">
      <c r="BP7649" s="11"/>
      <c r="BQ7649" s="11"/>
    </row>
    <row r="7650" spans="4:69" x14ac:dyDescent="0.25">
      <c r="BP7650" s="11"/>
      <c r="BQ7650" s="11"/>
    </row>
    <row r="7651" spans="4:69" x14ac:dyDescent="0.25">
      <c r="BP7651" s="11"/>
      <c r="BQ7651" s="11"/>
    </row>
    <row r="7652" spans="4:69" x14ac:dyDescent="0.25">
      <c r="BP7652" s="11"/>
      <c r="BQ7652" s="11"/>
    </row>
    <row r="7654" spans="4:69" x14ac:dyDescent="0.25">
      <c r="E7654" s="38"/>
      <c r="BP7654" s="11"/>
      <c r="BQ7654" s="11"/>
    </row>
    <row r="7656" spans="4:69" x14ac:dyDescent="0.25">
      <c r="BP7656" s="11"/>
      <c r="BQ7656" s="11"/>
    </row>
    <row r="7657" spans="4:69" x14ac:dyDescent="0.25">
      <c r="D7657" s="13"/>
      <c r="E7657" s="34"/>
      <c r="F7657" s="1"/>
      <c r="G7657" s="1"/>
      <c r="H7657" s="1"/>
      <c r="J7657" s="1"/>
      <c r="K7657" s="1"/>
      <c r="L7657" s="1"/>
      <c r="N7657" s="1"/>
      <c r="O7657" s="1"/>
      <c r="P7657" s="1"/>
      <c r="Q7657" s="1"/>
      <c r="R7657" s="1"/>
      <c r="S7657" s="1"/>
      <c r="T7657" s="12"/>
      <c r="U7657" s="1"/>
      <c r="V7657" s="1"/>
      <c r="W7657" s="1"/>
      <c r="X7657" s="1"/>
      <c r="Y7657" s="1"/>
      <c r="Z7657" s="16"/>
      <c r="AA7657" s="30"/>
      <c r="AB7657" s="11"/>
      <c r="AC7657" s="11"/>
      <c r="AJ7657" s="11"/>
      <c r="AN7657" s="11"/>
      <c r="AO7657" s="11"/>
      <c r="AP7657" s="11"/>
      <c r="AQ7657" s="11"/>
      <c r="AR7657" s="11"/>
      <c r="AS7657" s="11"/>
      <c r="AT7657" s="11"/>
      <c r="AU7657" s="11"/>
      <c r="AV7657" s="11"/>
      <c r="AW7657" s="11"/>
      <c r="AX7657" s="11"/>
      <c r="AY7657" s="11"/>
      <c r="AZ7657" s="11"/>
      <c r="BA7657" s="11"/>
      <c r="BB7657" s="11"/>
      <c r="BC7657" s="11"/>
      <c r="BD7657" s="11"/>
      <c r="BE7657" s="11"/>
      <c r="BF7657" s="11"/>
      <c r="BG7657" s="11"/>
      <c r="BH7657" s="11"/>
      <c r="BI7657" s="11"/>
      <c r="BJ7657" s="11"/>
      <c r="BK7657" s="11"/>
      <c r="BL7657" s="11"/>
      <c r="BM7657" s="11"/>
      <c r="BN7657" s="11"/>
      <c r="BO7657" s="11"/>
    </row>
    <row r="7658" spans="4:69" x14ac:dyDescent="0.25">
      <c r="BP7658" s="11"/>
      <c r="BQ7658" s="11"/>
    </row>
    <row r="7659" spans="4:69" x14ac:dyDescent="0.25">
      <c r="BP7659" s="11"/>
      <c r="BQ7659" s="11"/>
    </row>
    <row r="7661" spans="4:69" x14ac:dyDescent="0.25">
      <c r="BP7661" s="11"/>
      <c r="BQ7661" s="11"/>
    </row>
    <row r="7662" spans="4:69" x14ac:dyDescent="0.25">
      <c r="BP7662" s="11"/>
      <c r="BQ7662" s="11"/>
    </row>
    <row r="7663" spans="4:69" x14ac:dyDescent="0.25">
      <c r="BP7663" s="11"/>
      <c r="BQ7663" s="11"/>
    </row>
    <row r="7664" spans="4:69" x14ac:dyDescent="0.25">
      <c r="BP7664" s="11"/>
      <c r="BQ7664" s="11"/>
    </row>
    <row r="7665" spans="68:69" x14ac:dyDescent="0.25">
      <c r="BP7665" s="11"/>
      <c r="BQ7665" s="11"/>
    </row>
  </sheetData>
  <sortState xmlns:xlrd2="http://schemas.microsoft.com/office/spreadsheetml/2017/richdata2" ref="D2:BQ7665">
    <sortCondition descending="1" ref="I2:I7665"/>
  </sortState>
  <conditionalFormatting sqref="AE1102:AE1048576 AE1">
    <cfRule type="duplicateValues" dxfId="1" priority="1"/>
  </conditionalFormatting>
  <conditionalFormatting sqref="AG1:AG1048576">
    <cfRule type="duplicateValues" dxfId="0" priority="3"/>
  </conditionalFormatting>
  <hyperlinks>
    <hyperlink ref="H1099" r:id="rId1" xr:uid="{5361A60B-53B3-6B43-8205-48C4B5DA1B91}"/>
    <hyperlink ref="T1099" r:id="rId2" xr:uid="{C6198F71-115E-9846-99D7-6E92159CC582}"/>
    <hyperlink ref="H1100" r:id="rId3" xr:uid="{027D2F3E-BB7A-5244-803E-B42576814D15}"/>
    <hyperlink ref="T1100" r:id="rId4" xr:uid="{58583D49-4001-1240-B1E3-ADE2874FB680}"/>
    <hyperlink ref="H1098" r:id="rId5" xr:uid="{38C64BA1-BF7D-D849-9C6B-57296D4B46E8}"/>
    <hyperlink ref="T1098" r:id="rId6" xr:uid="{7C523D94-E772-3C40-8412-D2B3CA857243}"/>
    <hyperlink ref="H1096" r:id="rId7" xr:uid="{F8266E9D-8B8F-2149-8DE3-4F248A436FFA}"/>
    <hyperlink ref="T1096" r:id="rId8" xr:uid="{6883AEF7-9628-464C-B007-DA80724BA3FE}"/>
    <hyperlink ref="H1097" r:id="rId9" xr:uid="{9B8F9BBF-AD74-6748-9214-B06AD946A91D}"/>
    <hyperlink ref="T1097" r:id="rId10" xr:uid="{E52C55C0-7798-284F-B10E-4CCBD3551924}"/>
    <hyperlink ref="T1092" r:id="rId11" xr:uid="{C8125B4D-F1F5-8247-9599-9FB8100BF6AD}"/>
    <hyperlink ref="H1090" r:id="rId12" xr:uid="{5BA21A35-03B3-9F44-8714-16557F7980D0}"/>
    <hyperlink ref="T1090" r:id="rId13" xr:uid="{A1E6877E-4C20-6544-9A12-0E123226872B}"/>
    <hyperlink ref="T1095" r:id="rId14" xr:uid="{718C8D3A-C0A2-0E49-B6CC-5FEA8DFF556E}"/>
    <hyperlink ref="T1094" r:id="rId15" xr:uid="{4A0011ED-AEC7-8944-8CA4-7266910AB883}"/>
    <hyperlink ref="H1093" r:id="rId16" xr:uid="{F7BA504B-6B77-4C4D-BD78-D97C2E14F2FA}"/>
    <hyperlink ref="T1093" r:id="rId17" xr:uid="{226D4182-F09B-7D4A-B14B-0E528FEDF94A}"/>
    <hyperlink ref="H1091" r:id="rId18" xr:uid="{92AB4319-F6EC-B440-84B8-84A14FBDB92C}"/>
    <hyperlink ref="T1091" r:id="rId19" xr:uid="{8A804A1A-1B4B-7D4F-898A-3C5E21CBA3E6}"/>
    <hyperlink ref="H1087" r:id="rId20" xr:uid="{3646FF22-795A-7A43-9845-52A666EE5BF6}"/>
    <hyperlink ref="T1087" r:id="rId21" xr:uid="{2F498D56-7483-B04E-9816-3C29069C7F29}"/>
    <hyperlink ref="T1089" r:id="rId22" xr:uid="{CA88F803-A557-6F43-A41B-D4FC20CC35E4}"/>
    <hyperlink ref="H1086" r:id="rId23" xr:uid="{1FB25C07-0246-194C-B002-1942A64FCE86}"/>
    <hyperlink ref="T1086" r:id="rId24" xr:uid="{DC3C7795-E7EE-9147-93EE-60D399799904}"/>
    <hyperlink ref="H1088" r:id="rId25" xr:uid="{9B627224-A202-4E47-BE6E-B86E6F7DCB63}"/>
    <hyperlink ref="T1088" r:id="rId26" xr:uid="{BC4E68B2-9F7A-E441-A2A1-2796F0E1D74C}"/>
    <hyperlink ref="T1081" r:id="rId27" xr:uid="{AFA50500-BC96-3E42-8475-683F088A3115}"/>
    <hyperlink ref="T1082" r:id="rId28" xr:uid="{9792A404-3929-7E4A-B55C-13193CB9CB2C}"/>
    <hyperlink ref="T1080" r:id="rId29" xr:uid="{EF673251-3E7D-C34A-9799-0E8C6ED8E15D}"/>
    <hyperlink ref="T1084" r:id="rId30" xr:uid="{B8B9F5E8-C186-E246-9C88-A75DCBA2E4F0}"/>
    <hyperlink ref="H1085" r:id="rId31" xr:uid="{B4A7279A-7084-9149-9FD3-72993B64CE02}"/>
    <hyperlink ref="T1085" r:id="rId32" xr:uid="{4EC774B0-884F-E043-8C91-0FDBE33A3A92}"/>
    <hyperlink ref="T1083" r:id="rId33" xr:uid="{86332743-94BD-0F4F-99B5-0A93AD0A2817}"/>
    <hyperlink ref="T1078" r:id="rId34" xr:uid="{CD080486-60DA-574A-A168-C58352F49333}"/>
    <hyperlink ref="H1077" r:id="rId35" xr:uid="{BCF2E4EA-D3DD-094D-A306-678A5ED6C7F6}"/>
    <hyperlink ref="T1077" r:id="rId36" xr:uid="{069CD39A-AFE4-5249-9C8C-1DA999391EBE}"/>
    <hyperlink ref="T1076" r:id="rId37" xr:uid="{6AE434FD-D517-604A-8EF6-E33EB83EEB97}"/>
    <hyperlink ref="T1079" r:id="rId38" xr:uid="{CA20A8F6-8304-7C46-96CB-1BD0343323DA}"/>
    <hyperlink ref="T1075" r:id="rId39" xr:uid="{7BED63F0-6F71-3A49-86F8-7C279E1CC9F7}"/>
    <hyperlink ref="T1070" r:id="rId40" xr:uid="{2812F256-1375-6B4A-86D8-44F1F4B4AA5F}"/>
    <hyperlink ref="T1072" r:id="rId41" xr:uid="{E93D22ED-F546-5F4D-89F8-E96EB55B4794}"/>
    <hyperlink ref="T1074" r:id="rId42" xr:uid="{4430F1DB-4371-5946-9D77-283DE8DEB8B3}"/>
    <hyperlink ref="T1071" r:id="rId43" xr:uid="{3BD99F19-589C-D64B-8C0D-2B46DD5C25E8}"/>
    <hyperlink ref="T1073" r:id="rId44" xr:uid="{1589F7CD-3413-0E4D-8749-985C86113436}"/>
    <hyperlink ref="T1069" r:id="rId45" xr:uid="{D6CD9D5B-625A-C745-96B8-80DC374B860F}"/>
    <hyperlink ref="T1068" r:id="rId46" xr:uid="{65100D90-3326-9945-ACBC-3FA22B6F29F1}"/>
    <hyperlink ref="T1065" r:id="rId47" xr:uid="{2D001A85-597B-3E44-B501-51F74BBD1ECB}"/>
    <hyperlink ref="H1067" r:id="rId48" xr:uid="{CE47532F-B8E8-8040-9AE5-2C44BD7334AF}"/>
    <hyperlink ref="T1067" r:id="rId49" xr:uid="{4464A0EE-4BD1-AE46-B926-059CEE683D63}"/>
    <hyperlink ref="T1066" r:id="rId50" xr:uid="{303594AC-0F91-BF4E-AED6-030A471520AC}"/>
    <hyperlink ref="T1061" r:id="rId51" xr:uid="{532FFDCF-9F72-9C47-A1E6-8347E4CD167A}"/>
    <hyperlink ref="T1060" r:id="rId52" xr:uid="{DF5F00EA-535D-C44D-9128-8F9362DC8F98}"/>
    <hyperlink ref="H1063" r:id="rId53" xr:uid="{41ED9B2B-6712-EC40-A21A-ADCA9E12BC6B}"/>
    <hyperlink ref="T1063" r:id="rId54" xr:uid="{5C03D483-83CE-2347-B25C-1E4B1EA32775}"/>
    <hyperlink ref="T1062" r:id="rId55" xr:uid="{F4358E1C-DB2E-C448-BC92-FCB77F1CB142}"/>
    <hyperlink ref="T1064" r:id="rId56" xr:uid="{2EFCBDAF-9C67-294E-B2BE-757742BC1431}"/>
    <hyperlink ref="T1058" r:id="rId57" xr:uid="{4E4DB5E2-D614-0A4B-ABBA-51353C07A30E}"/>
    <hyperlink ref="H1057" r:id="rId58" xr:uid="{DC27CF47-122F-CC44-AF0B-5832A6B1190D}"/>
    <hyperlink ref="T1057" r:id="rId59" xr:uid="{D5A4EC01-921C-E148-AC45-AEBF126A49C0}"/>
    <hyperlink ref="T1059" r:id="rId60" xr:uid="{D4121CE4-E731-7B47-A434-D3D96BAB7CB6}"/>
    <hyperlink ref="T1053" r:id="rId61" xr:uid="{87BA2DC0-9D3A-B544-B283-DFA0AFD5D0BF}"/>
    <hyperlink ref="H1056" r:id="rId62" xr:uid="{AEB485DA-A177-CA44-8997-725D11ECD40A}"/>
    <hyperlink ref="T1056" r:id="rId63" xr:uid="{367F3CC8-610D-A244-A5EE-BC6A91097005}"/>
    <hyperlink ref="T1054" r:id="rId64" xr:uid="{9FD06177-E852-344C-9F0F-31FE04413868}"/>
    <hyperlink ref="H1046" r:id="rId65" xr:uid="{4D185972-964D-DF42-9210-9BBE69796FB6}"/>
    <hyperlink ref="T1046" r:id="rId66" xr:uid="{BF65EAF1-07F1-E44D-AAF9-76EF25AF3475}"/>
    <hyperlink ref="H1045" r:id="rId67" xr:uid="{9B084A9E-94CB-B844-AFFD-58915CC8ADDE}"/>
    <hyperlink ref="T1045" r:id="rId68" xr:uid="{A41492C5-9382-0540-AEE4-C0151CDE8FE8}"/>
    <hyperlink ref="H1051" r:id="rId69" xr:uid="{CBF5207C-2FC8-6B41-8D2A-1BDA3D964E79}"/>
    <hyperlink ref="T1051" r:id="rId70" xr:uid="{DB9A408B-1D3D-714C-B356-8A37AA06375C}"/>
    <hyperlink ref="T1049" r:id="rId71" xr:uid="{6E5F460A-4A00-7B41-B5EC-CDF47A7E980C}"/>
    <hyperlink ref="H1047" r:id="rId72" xr:uid="{44F13F6E-541B-5F43-8609-7933F8F86893}"/>
    <hyperlink ref="T1047" r:id="rId73" xr:uid="{40611BBE-57ED-AF47-A9C7-84F233B7AF86}"/>
    <hyperlink ref="H1050" r:id="rId74" xr:uid="{18C1F35A-409B-9B47-B4B4-DA487BDF1DD8}"/>
    <hyperlink ref="T1050" r:id="rId75" xr:uid="{FD085A90-B349-224E-8688-BA4E12931783}"/>
    <hyperlink ref="H1048" r:id="rId76" xr:uid="{678A40A3-F5C1-D349-954D-DEA9C1C72464}"/>
    <hyperlink ref="T1048" r:id="rId77" xr:uid="{18FD82F6-6853-384B-9CD3-E8E2B74B6AD3}"/>
    <hyperlink ref="H1044" r:id="rId78" xr:uid="{DDE5E385-E6AF-4E4B-8F8F-AB690CB61738}"/>
    <hyperlink ref="T1044" r:id="rId79" xr:uid="{E2D1E96E-D076-4D42-9227-A517200B98F8}"/>
    <hyperlink ref="H1042" r:id="rId80" xr:uid="{326154FA-23FD-AE4B-9C20-D9CF9404CD60}"/>
    <hyperlink ref="T1042" r:id="rId81" xr:uid="{73FE9CCC-79A3-3F4E-906B-1FD9D81509B3}"/>
    <hyperlink ref="H1041" r:id="rId82" xr:uid="{A4FAE38A-AB07-5E46-88C2-02731ACB7865}"/>
    <hyperlink ref="T1041" r:id="rId83" xr:uid="{9FD40C19-EE99-EC4A-B2B1-7C4F9680680E}"/>
    <hyperlink ref="H1043" r:id="rId84" xr:uid="{E37348DD-4931-C945-A42B-5DA55875C721}"/>
    <hyperlink ref="T1043" r:id="rId85" xr:uid="{5DBEAD14-2314-2E48-836B-893A3935A132}"/>
    <hyperlink ref="H1040" r:id="rId86" xr:uid="{C33FC0F0-50CC-D14F-9F9D-07DC476BCF4F}"/>
    <hyperlink ref="T1040" r:id="rId87" xr:uid="{A45D0779-8BD4-4740-96F4-9DE19BFC9A44}"/>
    <hyperlink ref="H1037" r:id="rId88" xr:uid="{35B38758-38CC-B741-A6EF-54BF57AE2B48}"/>
    <hyperlink ref="T1037" r:id="rId89" xr:uid="{47A54FCD-080E-D245-B82E-674347EEF25D}"/>
    <hyperlink ref="H1039" r:id="rId90" xr:uid="{F62EF75E-9192-7842-A1F0-DA8008FA9056}"/>
    <hyperlink ref="T1039" r:id="rId91" xr:uid="{71CC6E2B-FC01-414B-8EE2-D8EEE3B33956}"/>
    <hyperlink ref="T1036" r:id="rId92" xr:uid="{B3A7D6AC-0325-F946-8E83-B6B8EA203703}"/>
    <hyperlink ref="H1033" r:id="rId93" xr:uid="{C9591CE2-B178-6A44-B40A-9A47ADF727A9}"/>
    <hyperlink ref="T1033" r:id="rId94" xr:uid="{8349CB59-9549-9448-9859-DD7FDAB22698}"/>
    <hyperlink ref="H1032" r:id="rId95" xr:uid="{41FAA759-5B9C-1C4D-B597-6760A42B6338}"/>
    <hyperlink ref="T1032" r:id="rId96" xr:uid="{6373A848-4A95-5041-9E5E-1F728DC82EAD}"/>
    <hyperlink ref="H1035" r:id="rId97" xr:uid="{E76AA2E0-46E4-4741-B861-5E13B640E109}"/>
    <hyperlink ref="T1035" r:id="rId98" xr:uid="{8AE29523-8000-BA4C-A756-99DF72836428}"/>
    <hyperlink ref="T1034" r:id="rId99" xr:uid="{E1071409-B0F3-D341-9F45-7DB5478352AC}"/>
    <hyperlink ref="T1031" r:id="rId100" xr:uid="{517CAA7E-5558-134B-A9C3-8B6B2F4D5EA4}"/>
    <hyperlink ref="T1029" r:id="rId101" xr:uid="{0DC52D3B-C569-9043-9C38-E679790A5CE0}"/>
    <hyperlink ref="H1028" r:id="rId102" xr:uid="{41DE8543-6B96-834B-85BC-957BF3C33037}"/>
    <hyperlink ref="T1028" r:id="rId103" xr:uid="{87ECAD31-3F11-6743-B588-B8009B560139}"/>
    <hyperlink ref="H1030" r:id="rId104" xr:uid="{C3A48510-40D8-4249-905E-C204FAA55CBD}"/>
    <hyperlink ref="T1030" r:id="rId105" xr:uid="{56961CBA-B253-8E4F-B92E-76B4F3E2C7FD}"/>
    <hyperlink ref="H1027" r:id="rId106" xr:uid="{3DE01890-7938-254C-A2D6-01132DF888F1}"/>
    <hyperlink ref="T1027" r:id="rId107" xr:uid="{E06579B8-9181-8544-A95E-A6204A22A54B}"/>
    <hyperlink ref="H1026" r:id="rId108" xr:uid="{A65F9AA8-052C-074F-92B6-F2950513C6D2}"/>
    <hyperlink ref="T1026" r:id="rId109" xr:uid="{D62EFC12-96DF-8C42-8163-B9F34CEF774E}"/>
    <hyperlink ref="H1024" r:id="rId110" xr:uid="{D307C2EF-A4CE-7447-91B6-61885955925A}"/>
    <hyperlink ref="T1024" r:id="rId111" xr:uid="{35EE3E6A-52AC-7041-B6C3-059E2ABF4806}"/>
    <hyperlink ref="T1025" r:id="rId112" xr:uid="{BD3826F8-4B4E-8748-B821-579065608F9B}"/>
    <hyperlink ref="H1023" r:id="rId113" xr:uid="{4C520F83-324D-DE42-BBA6-A2060FC86663}"/>
    <hyperlink ref="T1023" r:id="rId114" xr:uid="{68703E54-7008-3047-AF1D-DD02FA7A54E2}"/>
    <hyperlink ref="H1019" r:id="rId115" xr:uid="{78A31BB2-948F-5B4C-9A31-26D59D9C5D04}"/>
    <hyperlink ref="T1019" r:id="rId116" location="tracking-source=home-top-story-1" xr:uid="{1794A007-035D-E440-9656-7001FC086244}"/>
    <hyperlink ref="H1021" r:id="rId117" xr:uid="{A8E7690B-1A03-0243-9E97-A1F1269E9F91}"/>
    <hyperlink ref="T1021" r:id="rId118" location="tracking-source=home-top-story-1" xr:uid="{CD47DF87-43CC-DB4A-AF55-D61D2A72D32C}"/>
    <hyperlink ref="H1020" r:id="rId119" xr:uid="{317EC0B5-7FFE-B048-9375-F9AD40462C6D}"/>
    <hyperlink ref="T1020" r:id="rId120" xr:uid="{346C9BDD-04A8-6747-9178-58E6D8421AD3}"/>
    <hyperlink ref="T1022" r:id="rId121" xr:uid="{8D679AAB-8610-3849-8957-36F917A7D279}"/>
    <hyperlink ref="H1018" r:id="rId122" xr:uid="{EA8FC424-E3AF-F445-9F92-C62D784214BE}"/>
    <hyperlink ref="T1018" r:id="rId123" xr:uid="{D5EF3E2F-18C5-714F-B793-DA5EA2B49288}"/>
    <hyperlink ref="H1017" r:id="rId124" xr:uid="{2225627C-C228-2A42-BE2D-FAD84CBC953D}"/>
    <hyperlink ref="T1017" r:id="rId125" xr:uid="{2908FD9B-BC9C-7F4A-83B1-40BEB6283984}"/>
    <hyperlink ref="H1015" r:id="rId126" xr:uid="{3038B3CE-B7C6-8443-BD88-9666AE88675A}"/>
    <hyperlink ref="T1015" r:id="rId127" xr:uid="{268F55CE-B8FC-1E4B-86F8-F40913C13905}"/>
    <hyperlink ref="T1012" r:id="rId128" xr:uid="{764A48B3-B74B-FD48-9EEC-364418C14A23}"/>
    <hyperlink ref="H1014" r:id="rId129" xr:uid="{97C63143-0CDC-0445-971F-20B0C2B5A1A3}"/>
    <hyperlink ref="T1014" r:id="rId130" xr:uid="{0D5FC2C5-BEFD-1D42-BA7D-3C2E68772CD5}"/>
    <hyperlink ref="T1013" r:id="rId131" xr:uid="{8427E473-CCAA-4445-9E01-80D6E2B5CC46}"/>
    <hyperlink ref="T1011" r:id="rId132" xr:uid="{45020B89-EC27-EA43-B413-65F88C9A2A2F}"/>
    <hyperlink ref="T1010" r:id="rId133" xr:uid="{B2BDEE8D-021C-D643-AB90-08E470D8766F}"/>
    <hyperlink ref="T1004" r:id="rId134" xr:uid="{F9381E34-A1E9-BD48-A52E-F6641D64AB7A}"/>
    <hyperlink ref="T1003" r:id="rId135" xr:uid="{C65BD604-036A-334F-8C73-762EF5320C4B}"/>
    <hyperlink ref="H1007" r:id="rId136" xr:uid="{174ECF91-DDF0-B24B-A4FC-61B66D112797}"/>
    <hyperlink ref="T1007" r:id="rId137" xr:uid="{BA592D2B-5C8C-CE4F-96AA-E8BF44E7B6CD}"/>
    <hyperlink ref="H1002" r:id="rId138" xr:uid="{AC0C21F7-A965-6A4B-942C-B2E49AEB8D4D}"/>
    <hyperlink ref="T1002" r:id="rId139" xr:uid="{C14D460C-D55A-6249-B71C-82029B1EBD37}"/>
    <hyperlink ref="H1001" r:id="rId140" xr:uid="{54C4824C-0692-4D4E-B029-C3D0D5E9D088}"/>
    <hyperlink ref="T1001" r:id="rId141" xr:uid="{11B642C0-793F-6540-A7C5-40563E2F3B52}"/>
    <hyperlink ref="H1009" r:id="rId142" xr:uid="{F86B7A8C-C081-164E-BD78-08CC9FF8BF24}"/>
    <hyperlink ref="T1009" r:id="rId143" xr:uid="{46D1F332-4512-DE4C-BBE7-D8289A9AD4F5}"/>
    <hyperlink ref="H1006" r:id="rId144" xr:uid="{A1932218-14D2-834E-8082-B65FFDB1B082}"/>
    <hyperlink ref="T1006" r:id="rId145" xr:uid="{00465EB4-0EC8-4347-AA06-7B7CD2C53D1C}"/>
    <hyperlink ref="H1005" r:id="rId146" xr:uid="{F7CAF473-475D-9945-B623-3B75021811DF}"/>
    <hyperlink ref="T1005" r:id="rId147" xr:uid="{BA8304DF-85F5-B94C-87AD-CD007C12036E}"/>
    <hyperlink ref="H1008" r:id="rId148" xr:uid="{BDCA50DD-B532-9640-A94B-E7C764046500}"/>
    <hyperlink ref="T1008" r:id="rId149" xr:uid="{BB572971-29A6-3241-8AE8-54FE1DBDF20F}"/>
    <hyperlink ref="H1000" r:id="rId150" xr:uid="{57B713FC-6C14-EB47-9B42-A5329945A8AE}"/>
    <hyperlink ref="T1000" r:id="rId151" xr:uid="{1F2075C0-E393-B748-988C-CB905F43883E}"/>
    <hyperlink ref="T999" r:id="rId152" xr:uid="{A612BE20-B705-2347-93C1-F74C34772456}"/>
    <hyperlink ref="H997" r:id="rId153" xr:uid="{2A7EB047-F8BE-0D4D-BCEF-B62269A96F6B}"/>
    <hyperlink ref="T997" r:id="rId154" xr:uid="{C9F30F3B-E816-8A4E-8364-562DF92D28E1}"/>
    <hyperlink ref="H998" r:id="rId155" xr:uid="{74198DD9-8DA2-CA45-98AB-7F851DA000BC}"/>
    <hyperlink ref="T998" r:id="rId156" xr:uid="{247E77AC-61CA-F54A-9B61-FE08C34A178F}"/>
    <hyperlink ref="T996" r:id="rId157" xr:uid="{672CCB28-785E-D540-85B9-F1939953B6DF}"/>
    <hyperlink ref="T995" r:id="rId158" xr:uid="{7AD24451-6C54-FE46-B32B-674EA5A1C8BF}"/>
    <hyperlink ref="T994" r:id="rId159" xr:uid="{C69C5E17-8CAF-4F49-A8BB-280FD6528863}"/>
    <hyperlink ref="T993" r:id="rId160" xr:uid="{FF582028-EBBE-0143-AB19-ED8AAB372B86}"/>
    <hyperlink ref="T990" r:id="rId161" xr:uid="{A2FE4CDC-0B0F-9D4C-ADCB-6F62128B351A}"/>
    <hyperlink ref="H991" r:id="rId162" xr:uid="{EAA204E3-2005-1C4D-9557-46F433F0BEFD}"/>
    <hyperlink ref="T991" r:id="rId163" xr:uid="{A4043CA7-D2F8-F24B-AB39-EE32C95337AB}"/>
    <hyperlink ref="T992" r:id="rId164" xr:uid="{A3371B67-2EF0-A747-AB16-AD7EAA1A5C0F}"/>
    <hyperlink ref="H989" r:id="rId165" xr:uid="{F31B0426-AFBB-E841-B076-13A81C2EAED9}"/>
    <hyperlink ref="T989" r:id="rId166" xr:uid="{708EB4D1-BD4B-FE4D-A814-73BBCC316352}"/>
    <hyperlink ref="H987" r:id="rId167" xr:uid="{AD23A233-23CD-824C-8AC4-CC612304D4F1}"/>
    <hyperlink ref="T987" r:id="rId168" xr:uid="{82A72631-C0B7-3F45-B861-AC0EB8B911A8}"/>
    <hyperlink ref="T988" r:id="rId169" xr:uid="{10AE141D-3BBE-4B44-86CA-5816B8E7DF7A}"/>
    <hyperlink ref="H986" r:id="rId170" xr:uid="{CC031628-D880-E842-AB32-2C98D821F393}"/>
    <hyperlink ref="T986" r:id="rId171" xr:uid="{8B8F55D1-E1B1-FA41-9FDE-EAA35A266543}"/>
    <hyperlink ref="H985" r:id="rId172" xr:uid="{FD8EC4E6-C519-B940-A57F-3B34AF97EE66}"/>
    <hyperlink ref="T985" r:id="rId173" xr:uid="{EE5CF9C2-DEAD-1245-8E72-79ADBAAABD80}"/>
    <hyperlink ref="T983" r:id="rId174" xr:uid="{27A840E1-6E88-AF4B-AF48-D661833B7D8E}"/>
    <hyperlink ref="T984" r:id="rId175" xr:uid="{E7CBA753-AECE-D143-A57A-466D722E27F3}"/>
    <hyperlink ref="T982" r:id="rId176" xr:uid="{825132D7-F2C4-9E44-8B64-364D68D2DCD7}"/>
    <hyperlink ref="T978" r:id="rId177" xr:uid="{E1BBAB8F-C176-6441-9996-22EC61B86C56}"/>
    <hyperlink ref="H980" r:id="rId178" xr:uid="{B3AB690D-F301-714A-A21E-D4F7ACB06773}"/>
    <hyperlink ref="T980" r:id="rId179" xr:uid="{E554ACF2-E29C-B540-A485-4E07042362A5}"/>
    <hyperlink ref="H979" r:id="rId180" xr:uid="{49393FF3-0716-7C48-8A99-28EB8739C1B3}"/>
    <hyperlink ref="T979" r:id="rId181" xr:uid="{77A670B8-2BD8-944F-9651-8754E68F879D}"/>
    <hyperlink ref="T977" r:id="rId182" xr:uid="{B4125148-6C30-434A-96CD-40FB37EC8B69}"/>
    <hyperlink ref="T981" r:id="rId183" xr:uid="{FB3D9832-D33B-D648-BC8D-AB4E55D04A80}"/>
    <hyperlink ref="T976" r:id="rId184" xr:uid="{A60355CF-3010-E648-9DEE-9CF5666E9461}"/>
    <hyperlink ref="H975" r:id="rId185" xr:uid="{3BF24C05-83AC-5F4D-BFB1-EF521CDED60A}"/>
    <hyperlink ref="T975" r:id="rId186" xr:uid="{B3E07439-B868-BD43-9AF1-69FB2CD2C6D5}"/>
    <hyperlink ref="T973" r:id="rId187" xr:uid="{AB19695A-BE8B-CE4F-996A-4B562FE29E11}"/>
    <hyperlink ref="T974" r:id="rId188" xr:uid="{145294DD-E2C7-5542-9BCA-372FB15444C0}"/>
    <hyperlink ref="H969" r:id="rId189" xr:uid="{6A925060-A88C-BC4F-A164-58C9E7142906}"/>
    <hyperlink ref="T969" r:id="rId190" xr:uid="{67B7F00C-9426-AF49-97AA-5A8DA3214013}"/>
    <hyperlink ref="T970" r:id="rId191" xr:uid="{BE65BA52-2FCC-CD43-A6FC-2CF28446FAD7}"/>
    <hyperlink ref="H971" r:id="rId192" xr:uid="{CC0A784B-F1D1-8248-B768-B37802599D08}"/>
    <hyperlink ref="T971" r:id="rId193" xr:uid="{372A2CE6-B9E6-0F48-BC00-A30551A52E32}"/>
    <hyperlink ref="T972" r:id="rId194" xr:uid="{629561BA-8650-DD44-8419-2B1C45680FA2}"/>
    <hyperlink ref="H967" r:id="rId195" xr:uid="{1E66E040-DE9D-A040-BD82-BB45FACF56DF}"/>
    <hyperlink ref="T967" r:id="rId196" xr:uid="{F586EA90-8845-FD45-A17B-A3E97A427E6A}"/>
    <hyperlink ref="H968" r:id="rId197" xr:uid="{84D8399D-C5CA-0F44-81A6-BE76541D517A}"/>
    <hyperlink ref="T968" r:id="rId198" xr:uid="{15B40B58-B538-114D-9E95-4EB0E0A215E8}"/>
    <hyperlink ref="T965" r:id="rId199" xr:uid="{9DAD18DC-B9E4-D74C-AE69-61DE673A4F4E}"/>
    <hyperlink ref="T963" r:id="rId200" xr:uid="{01C717A6-55B6-5E42-90F7-D9C41B2192F4}"/>
    <hyperlink ref="H964" r:id="rId201" xr:uid="{9EEAC4F0-DF84-E74D-9E7D-728860A505AD}"/>
    <hyperlink ref="T964" r:id="rId202" xr:uid="{49650D59-9474-8840-855A-5F4B3F5F7EC9}"/>
    <hyperlink ref="T966" r:id="rId203" xr:uid="{545E8837-8105-6D47-8B54-EDB09B0D9B3E}"/>
    <hyperlink ref="T960" r:id="rId204" xr:uid="{9C628C8C-8382-E945-A5F7-BCE9E4AC2469}"/>
    <hyperlink ref="H961" r:id="rId205" xr:uid="{854911A9-2E23-574D-849A-2F213A86196A}"/>
    <hyperlink ref="T961" r:id="rId206" xr:uid="{DFCD2FD7-6011-374F-AC5F-8C8DA6488306}"/>
    <hyperlink ref="T957" r:id="rId207" xr:uid="{D6573662-6DCC-7646-9268-2667796977A3}"/>
    <hyperlink ref="T958" r:id="rId208" xr:uid="{58C60EC5-9973-1A4D-B328-B84E15ACE29C}"/>
    <hyperlink ref="T959" r:id="rId209" xr:uid="{2A976669-787E-0C46-AC01-31F9649A77C8}"/>
    <hyperlink ref="H955" r:id="rId210" xr:uid="{473B9779-B42C-124E-B622-D534EBC98FA6}"/>
    <hyperlink ref="T955" r:id="rId211" xr:uid="{A4425B69-8AE6-124F-B60E-23236AC7B16C}"/>
    <hyperlink ref="T956" r:id="rId212" xr:uid="{DC406DEA-D231-3640-9D61-10D662C781A0}"/>
    <hyperlink ref="T950" r:id="rId213" xr:uid="{268A8EF8-74A0-F147-8F5C-5F71BF1D3F09}"/>
    <hyperlink ref="H952" r:id="rId214" xr:uid="{730E3615-17B2-1645-B689-339F2ECF369B}"/>
    <hyperlink ref="T952" r:id="rId215" xr:uid="{5EE4F049-894D-624D-8F08-76250C5C6CE5}"/>
    <hyperlink ref="H951" r:id="rId216" xr:uid="{8ACBFEA8-01D0-E34D-ADAA-26695D6F1666}"/>
    <hyperlink ref="T951" r:id="rId217" xr:uid="{2CA84EE4-BFF6-6742-8DB8-C77D13B8C861}"/>
    <hyperlink ref="H954" r:id="rId218" xr:uid="{9865E27B-2112-8A43-8BEC-4E04D7CABB36}"/>
    <hyperlink ref="T954" r:id="rId219" xr:uid="{30D45BEE-0DDE-F041-A579-70517645B69C}"/>
    <hyperlink ref="H949" r:id="rId220" xr:uid="{78296B7C-38C2-6843-9260-228319110C80}"/>
    <hyperlink ref="T949" r:id="rId221" xr:uid="{05692FB8-8877-4547-AB37-72EAF01C596A}"/>
    <hyperlink ref="H948" r:id="rId222" xr:uid="{0E303DA0-907B-9644-AAC7-A1DF4B709B5E}"/>
    <hyperlink ref="T948" r:id="rId223" xr:uid="{F9B23BF2-FBDC-9646-8067-F7D155E3E9DB}"/>
    <hyperlink ref="H947" r:id="rId224" xr:uid="{5024BA42-3C08-B347-8241-FCCACB8BE2C4}"/>
    <hyperlink ref="T947" r:id="rId225" xr:uid="{02723B77-E7B0-0543-A363-C4F8D32C56CA}"/>
    <hyperlink ref="T944" r:id="rId226" xr:uid="{60D86352-9738-514C-AFD3-54C7296C9F1E}"/>
    <hyperlink ref="T946" r:id="rId227" xr:uid="{71BF76DD-B92F-4C41-B809-875878624033}"/>
    <hyperlink ref="H943" r:id="rId228" xr:uid="{93A4C180-A163-0943-AE74-2127F4E1AFC9}"/>
    <hyperlink ref="T943" r:id="rId229" xr:uid="{47A8D3B1-EE31-1242-A17F-950144C9DC21}"/>
    <hyperlink ref="T945" r:id="rId230" xr:uid="{99F82831-6186-594C-8C6A-81A73981F8AF}"/>
    <hyperlink ref="T942" r:id="rId231" xr:uid="{1045DA72-13FC-434A-9FE2-8BBE807DB0F6}"/>
    <hyperlink ref="T941" r:id="rId232" xr:uid="{1E1A09D0-2F45-A046-BA01-FFCDA842FEB1}"/>
    <hyperlink ref="T938" r:id="rId233" xr:uid="{6CBE0009-1B1B-7547-A6F1-AB29C3E8FEB2}"/>
    <hyperlink ref="H940" r:id="rId234" xr:uid="{C9336400-0327-7847-848A-DCC62C10610D}"/>
    <hyperlink ref="T940" r:id="rId235" xr:uid="{08E67154-8E5F-8849-8F32-50D1B80B5BF3}"/>
    <hyperlink ref="H939" r:id="rId236" xr:uid="{7A793ED4-5EED-274C-8894-3ED75B23F75A}"/>
    <hyperlink ref="T939" r:id="rId237" xr:uid="{3FDDE87F-00C9-644A-B058-BC4A0807E6A8}"/>
    <hyperlink ref="H936" r:id="rId238" xr:uid="{F4CE53BA-4791-484A-94AA-A6365A24E71F}"/>
    <hyperlink ref="T936" r:id="rId239" xr:uid="{3C11DDFA-50D2-F848-9703-7501EC1EC4FB}"/>
    <hyperlink ref="T937" r:id="rId240" xr:uid="{D9C34CF8-D7AB-5845-A1D3-BD90120987CE}"/>
    <hyperlink ref="H935" r:id="rId241" xr:uid="{EF1FE714-7A55-3E4B-A6AF-5590183E2622}"/>
    <hyperlink ref="T935" r:id="rId242" xr:uid="{B65AD29C-1216-C74D-ABBE-44B22D0746A5}"/>
    <hyperlink ref="H932" r:id="rId243" xr:uid="{F8FC2476-8814-8C4B-A414-1B5585D93F1C}"/>
    <hyperlink ref="T932" r:id="rId244" xr:uid="{87026D8C-110A-5D49-ACD3-41529BDB1C82}"/>
    <hyperlink ref="T933" r:id="rId245" xr:uid="{47490AFE-DC8A-524E-800B-4027DCC47139}"/>
    <hyperlink ref="T934" r:id="rId246" xr:uid="{8A0BF8A6-B704-4749-8C5B-73ABAAC802AD}"/>
    <hyperlink ref="H928" r:id="rId247" xr:uid="{D08F8340-DAFE-B549-9388-96D711F04BB2}"/>
    <hyperlink ref="T928" r:id="rId248" xr:uid="{A12B8BE1-4407-DC48-BDDE-094828073188}"/>
    <hyperlink ref="H931" r:id="rId249" xr:uid="{C331E2A1-DB3D-F240-BA88-99F6A753834B}"/>
    <hyperlink ref="T931" r:id="rId250" xr:uid="{70252FFF-759D-EE47-8311-4C1892EDCC7C}"/>
    <hyperlink ref="T930" r:id="rId251" xr:uid="{4DCD1C9E-CB04-3046-BD6A-2A60662DDB41}"/>
    <hyperlink ref="T929" r:id="rId252" xr:uid="{B831A6EE-E0A6-2A4D-BDC5-E71EC74E8ABE}"/>
    <hyperlink ref="H927" r:id="rId253" xr:uid="{8B2B5E43-28C1-324C-B43C-ABD5AEB7CC4F}"/>
    <hyperlink ref="T927" r:id="rId254" xr:uid="{35218E1D-0FE0-164F-B903-506D26007A2C}"/>
    <hyperlink ref="T926" r:id="rId255" xr:uid="{A7C5A6B1-3B4C-DA4D-84A5-95DF75ED2FB8}"/>
    <hyperlink ref="T924" r:id="rId256" xr:uid="{AB6883BA-5FC9-E545-99BD-E51C6688BE94}"/>
    <hyperlink ref="T925" r:id="rId257" xr:uid="{4603FF00-A808-E04F-9ADC-4CE34C0D55A5}"/>
    <hyperlink ref="H923" r:id="rId258" xr:uid="{D1A12812-5BB6-324B-84CB-B72C5D2E8CFE}"/>
    <hyperlink ref="T923" r:id="rId259" xr:uid="{7A52A30F-FA6A-0C46-939E-3C66CEF75910}"/>
    <hyperlink ref="H922" r:id="rId260" xr:uid="{D3283214-E98D-464A-AA6B-155EDD876435}"/>
    <hyperlink ref="T922" r:id="rId261" xr:uid="{928E2F5C-491A-414D-BFA5-5332E9103F21}"/>
    <hyperlink ref="T921" r:id="rId262" xr:uid="{F1A4E111-1CE7-EB43-B523-AD47DD9A2878}"/>
    <hyperlink ref="T920" r:id="rId263" xr:uid="{C6D2EF40-4753-B940-BBEE-EAB5AEBA4B3E}"/>
    <hyperlink ref="H919" r:id="rId264" xr:uid="{1790F2D6-3E64-E945-AFB8-822507A3E9D7}"/>
    <hyperlink ref="T919" r:id="rId265" xr:uid="{CC4FDB86-2FB0-7A49-8E2E-DA1A7F929166}"/>
    <hyperlink ref="H918" r:id="rId266" xr:uid="{61251797-87CD-6F4B-89B9-297A573681B5}"/>
    <hyperlink ref="T918" r:id="rId267" xr:uid="{395C451B-8450-2B4E-A41D-FCE04A69A69E}"/>
    <hyperlink ref="H916" r:id="rId268" xr:uid="{0F34586F-9E29-B64B-8019-3A44C48C10FE}"/>
    <hyperlink ref="T916" r:id="rId269" xr:uid="{91694D78-3C06-ED43-A397-8B169C86BC95}"/>
    <hyperlink ref="H917" r:id="rId270" xr:uid="{1C4F467C-8503-C048-B662-39B46C57D9A2}"/>
    <hyperlink ref="T917" r:id="rId271" xr:uid="{03C4DAF2-5A03-514E-9A3B-875CD8674472}"/>
    <hyperlink ref="T912" r:id="rId272" xr:uid="{B4E108BF-E2B0-D945-82F8-101B2A437634}"/>
    <hyperlink ref="T914" r:id="rId273" xr:uid="{8464709E-C4E5-4640-9818-750846853313}"/>
    <hyperlink ref="T915" r:id="rId274" xr:uid="{F3337CFC-36D8-4143-851B-4963318872DE}"/>
    <hyperlink ref="T913" r:id="rId275" xr:uid="{807951C0-D1D0-164E-978C-F3482434F9CD}"/>
    <hyperlink ref="H911" r:id="rId276" xr:uid="{3F3B5FFD-E444-7D48-B073-62022C633144}"/>
    <hyperlink ref="T911" r:id="rId277" xr:uid="{4F4FD226-8B94-2249-8C2E-45A78C0B3DFC}"/>
    <hyperlink ref="T908" r:id="rId278" xr:uid="{B52FD57F-6005-0C43-A478-34F3C42DF902}"/>
    <hyperlink ref="H909" r:id="rId279" xr:uid="{A32C49D7-D4D8-6F4B-AD69-3BDBB0F5A1E2}"/>
    <hyperlink ref="T909" r:id="rId280" xr:uid="{83826B5F-8965-9F4F-BB67-214D36A8B874}"/>
    <hyperlink ref="T910" r:id="rId281" xr:uid="{0756E259-456C-AC46-8575-650D0F465F38}"/>
    <hyperlink ref="T907" r:id="rId282" xr:uid="{30896B0A-0CC7-D441-BE8B-AA1A64CDDA80}"/>
    <hyperlink ref="T906" r:id="rId283" xr:uid="{390952DC-81FC-E64F-A1B3-87A678BA5699}"/>
    <hyperlink ref="H903" r:id="rId284" xr:uid="{87C39554-A71F-6746-8BAF-B5C29949ADD9}"/>
    <hyperlink ref="T903" r:id="rId285" xr:uid="{B235F22F-FA11-644E-B5C6-6C603435EDBD}"/>
    <hyperlink ref="H902" r:id="rId286" xr:uid="{A890374A-6D87-E14E-90CD-CD6548350F91}"/>
    <hyperlink ref="T902" r:id="rId287" xr:uid="{735A480C-E80F-3B46-A4C5-43FD08BB1212}"/>
    <hyperlink ref="H904" r:id="rId288" xr:uid="{32283FF7-D0E2-BD46-AB5B-849935CA2E00}"/>
    <hyperlink ref="T904" r:id="rId289" xr:uid="{C73DD2A9-16B1-CC48-A6C3-28F86EA67034}"/>
    <hyperlink ref="H905" r:id="rId290" xr:uid="{DA5D85DF-72E2-4D47-BA4F-5193D1F8D387}"/>
    <hyperlink ref="T905" r:id="rId291" xr:uid="{46C8B3ED-360A-1448-A3B1-7AB73074CE6A}"/>
    <hyperlink ref="H900" r:id="rId292" xr:uid="{2D0C2532-1DDA-FA42-865D-F03520E2C98A}"/>
    <hyperlink ref="T900" r:id="rId293" xr:uid="{670760D6-63A3-894E-A1F3-793A32D75C86}"/>
    <hyperlink ref="T896" r:id="rId294" xr:uid="{3A7D4792-BC72-6347-BE1A-ADD1ECBEA823}"/>
    <hyperlink ref="T897" r:id="rId295" xr:uid="{8685067D-357B-7948-A308-397C199249E6}"/>
    <hyperlink ref="T898" r:id="rId296" xr:uid="{E2185F41-F8D3-C444-85E3-91ADBA27F3D1}"/>
    <hyperlink ref="T901" r:id="rId297" xr:uid="{5BD9F300-C382-D64C-81CB-B741B0AEE86F}"/>
    <hyperlink ref="H899" r:id="rId298" xr:uid="{403E5C13-0CB2-454C-A19D-2EF59CA721B5}"/>
    <hyperlink ref="T899" r:id="rId299" xr:uid="{219F157E-7A40-574D-A42A-1C00FFF5F603}"/>
    <hyperlink ref="H895" r:id="rId300" xr:uid="{B0BFFD51-FE76-3145-947A-12B216678925}"/>
    <hyperlink ref="T895" r:id="rId301" xr:uid="{CC58968C-9AD9-754C-A75D-056755B3329F}"/>
    <hyperlink ref="T894" r:id="rId302" xr:uid="{4213C9D9-5BEC-5A48-ACFC-4A597023791D}"/>
    <hyperlink ref="T893" r:id="rId303" xr:uid="{5FD1856D-5A10-3043-BA35-432218A952F2}"/>
    <hyperlink ref="H892" r:id="rId304" xr:uid="{BF57532F-6823-C14E-B7E8-873C9A73E17C}"/>
    <hyperlink ref="T892" r:id="rId305" xr:uid="{81B7D7CE-4B1F-6144-A38B-963C1D8A2D9E}"/>
    <hyperlink ref="H891" r:id="rId306" xr:uid="{79ADE722-3C5A-2A4F-B63B-0E71D7D37647}"/>
    <hyperlink ref="T891" r:id="rId307" xr:uid="{D672D68F-2F5C-1344-B3CD-785344C819F3}"/>
    <hyperlink ref="T886" r:id="rId308" xr:uid="{EDD5B541-0D18-5249-894B-E066160CEDF1}"/>
    <hyperlink ref="H888" r:id="rId309" xr:uid="{1D7D6BC6-2D3F-5548-9B3A-CC3BC3FFB907}"/>
    <hyperlink ref="T888" r:id="rId310" xr:uid="{5897B572-71F4-3D4A-8EED-7EA8E9693EB4}"/>
    <hyperlink ref="H890" r:id="rId311" xr:uid="{1FAEC6D5-062E-404A-9DFE-A56ECC5DCD7A}"/>
    <hyperlink ref="T890" r:id="rId312" xr:uid="{92C2207C-1C0C-9D4C-8E42-5DD75EEB0E8B}"/>
    <hyperlink ref="H889" r:id="rId313" xr:uid="{9CFB33FC-807E-B748-BF17-2E99D85AED20}"/>
    <hyperlink ref="T889" r:id="rId314" xr:uid="{88718BBD-4790-6243-821D-7EFFE6448B07}"/>
    <hyperlink ref="H887" r:id="rId315" xr:uid="{3C377E53-E321-0D4F-9AFB-7624587A1F10}"/>
    <hyperlink ref="T887" r:id="rId316" xr:uid="{2F306F63-56B3-6142-84A1-40F4E3EDC4DD}"/>
    <hyperlink ref="T885" r:id="rId317" xr:uid="{E3319027-36A7-A14E-9771-CE4F8EB6E126}"/>
    <hyperlink ref="T883" r:id="rId318" xr:uid="{68CAB544-293A-FD4E-9DD4-751711638E75}"/>
    <hyperlink ref="T884" r:id="rId319" xr:uid="{6018CCB7-BBED-FB46-9ECF-BB5B83A1E4A4}"/>
    <hyperlink ref="H882" r:id="rId320" xr:uid="{1913470F-68BA-2D4D-BD94-92199EA0EA32}"/>
    <hyperlink ref="T882" r:id="rId321" xr:uid="{E93355DC-95D2-5648-B5DB-87C30ACF0221}"/>
    <hyperlink ref="T879" r:id="rId322" xr:uid="{ACD5A3E2-622D-9F4F-9E19-2D4E0F2AAD29}"/>
    <hyperlink ref="T880" r:id="rId323" xr:uid="{C2E25AD6-4157-D14A-A926-765BC8CCF480}"/>
    <hyperlink ref="T881" r:id="rId324" xr:uid="{DFF9233C-FECF-5A42-9CBA-2DD9DEBB8F7D}"/>
    <hyperlink ref="H878" r:id="rId325" xr:uid="{C9149507-99D7-2D43-AE6D-CCD7E051A58E}"/>
    <hyperlink ref="T878" r:id="rId326" xr:uid="{97C0C559-14D6-8647-AD96-82BE75996A5D}"/>
    <hyperlink ref="T876" r:id="rId327" xr:uid="{3A872A3F-9E0B-6E4D-8516-37C8B2E701E7}"/>
    <hyperlink ref="H877" r:id="rId328" xr:uid="{7C7370C9-6547-0C43-953F-4B087A891B0A}"/>
    <hyperlink ref="T877" r:id="rId329" xr:uid="{1FFA2D56-0756-D942-ADC8-00F568B0D5A2}"/>
    <hyperlink ref="H874" r:id="rId330" xr:uid="{2C5BEE4E-B4B1-2449-9255-B1515A0E6772}"/>
    <hyperlink ref="T874" r:id="rId331" xr:uid="{E1611877-28D8-CF4F-ABBB-F47934DDC517}"/>
    <hyperlink ref="H875" r:id="rId332" xr:uid="{3ABA5239-50C7-1B45-B4C8-20DB0F92BA7E}"/>
    <hyperlink ref="T875" r:id="rId333" xr:uid="{87E32AAB-4AFA-454D-8647-745D79FDAF02}"/>
    <hyperlink ref="H873" r:id="rId334" xr:uid="{3FD535F9-4EC0-5045-8F40-6763784FFC72}"/>
    <hyperlink ref="T873" r:id="rId335" xr:uid="{936BE2BC-2201-B54A-A23D-2D73D913D5D1}"/>
    <hyperlink ref="H872" r:id="rId336" xr:uid="{C7C7B34C-36F7-8347-98C8-C41348F4B3E2}"/>
    <hyperlink ref="T872" r:id="rId337" xr:uid="{9571BF88-813B-024D-B449-A1F8FFCE9512}"/>
    <hyperlink ref="H869" r:id="rId338" xr:uid="{2B5FA6B6-3FE3-A743-A7DB-7EEF9141579E}"/>
    <hyperlink ref="T869" r:id="rId339" xr:uid="{516F99C4-92FF-5E40-87AB-3DD7C1A40990}"/>
    <hyperlink ref="T871" r:id="rId340" xr:uid="{57B05F56-A28C-CB46-A586-96A5B9768512}"/>
    <hyperlink ref="T870" r:id="rId341" xr:uid="{2BB08CF3-6DF6-274B-8172-3CED053310C9}"/>
    <hyperlink ref="H866" r:id="rId342" xr:uid="{E2909C4D-6212-B54E-A58F-854C41855441}"/>
    <hyperlink ref="T866" r:id="rId343" xr:uid="{8D27C296-7920-8641-81AE-36C8F1A08E55}"/>
    <hyperlink ref="T868" r:id="rId344" xr:uid="{DA630BE4-47AE-CF42-B79B-94041E00BBCC}"/>
    <hyperlink ref="T867" r:id="rId345" xr:uid="{934EAF74-B1CD-1D44-B272-83B9E0A107F2}"/>
    <hyperlink ref="H863" r:id="rId346" xr:uid="{9DC0D421-446E-8249-A6C6-BFF4E8CCF156}"/>
    <hyperlink ref="T863" r:id="rId347" xr:uid="{B190AA96-D430-F741-8309-B7C360209C47}"/>
    <hyperlink ref="T862" r:id="rId348" xr:uid="{5FD66FAC-B768-2A4A-BF34-A67609A88F0C}"/>
    <hyperlink ref="T861" r:id="rId349" xr:uid="{689D4337-FA66-3D49-B138-33C8E9A63793}"/>
    <hyperlink ref="T860" r:id="rId350" xr:uid="{CB52F39B-75D7-C649-B682-1E95B09E1261}"/>
    <hyperlink ref="H859" r:id="rId351" xr:uid="{8A7BBB03-1C6C-E641-BE46-75ABBC2161E1}"/>
    <hyperlink ref="T859" r:id="rId352" xr:uid="{213111A4-3207-B14A-A523-1B8CEDF98F59}"/>
    <hyperlink ref="H858" r:id="rId353" xr:uid="{E0D76310-02BA-C74A-94AC-27712CE5823C}"/>
    <hyperlink ref="T858" r:id="rId354" xr:uid="{57A36055-A052-3942-AF67-E308E7C4A171}"/>
    <hyperlink ref="H856" r:id="rId355" xr:uid="{FF11E574-A48C-C141-8C03-9CAB97AF41A8}"/>
    <hyperlink ref="T856" r:id="rId356" xr:uid="{A4758EF5-73EC-BE4A-97B9-E1ADBB4B6443}"/>
    <hyperlink ref="H854" r:id="rId357" xr:uid="{F582691C-E6F6-9545-8ADB-0B70A4928C6F}"/>
    <hyperlink ref="T854" r:id="rId358" xr:uid="{606617ED-95E1-D646-A16B-4EDA1C0F5CBE}"/>
    <hyperlink ref="H857" r:id="rId359" xr:uid="{7B8AC3CE-935F-C740-BB20-C21BEEB9C401}"/>
    <hyperlink ref="T857" r:id="rId360" location="tracking-source=home-the-latest" xr:uid="{755A5EA1-A84A-FC4B-AB5B-961734FD8277}"/>
    <hyperlink ref="H855" r:id="rId361" xr:uid="{A150BE86-A6E7-DB4C-8BB2-3BE49D3EA1A7}"/>
    <hyperlink ref="T855" r:id="rId362" xr:uid="{029FB254-1229-B749-9E1D-69FBE8FB8DBD}"/>
    <hyperlink ref="H852" r:id="rId363" xr:uid="{D73EDC3B-FF98-6940-8FBC-13B240687A29}"/>
    <hyperlink ref="T852" r:id="rId364" xr:uid="{E77F5AE3-4462-E848-A27C-A25F92E521CE}"/>
    <hyperlink ref="H851" r:id="rId365" xr:uid="{A97BFE8F-4879-2D47-95E6-1B23E40FEF5E}"/>
    <hyperlink ref="T851" r:id="rId366" xr:uid="{87E91CD8-50BC-C44D-9DD4-DE97FC62B362}"/>
    <hyperlink ref="H853" r:id="rId367" xr:uid="{48C76D9E-4E76-1045-9945-2CE537BCF759}"/>
    <hyperlink ref="T853" r:id="rId368" xr:uid="{A3A28B4E-D16A-8A4A-A78F-9789E6BB4D0C}"/>
    <hyperlink ref="T849" r:id="rId369" xr:uid="{EF5FEBE8-A2CC-9B47-8C39-8E4662477C12}"/>
    <hyperlink ref="T850" r:id="rId370" xr:uid="{B396C9A8-DB1B-0245-AF41-37D9FA1D67D3}"/>
    <hyperlink ref="H848" r:id="rId371" xr:uid="{0FDECA8D-422B-1540-A304-B45F77500220}"/>
    <hyperlink ref="T848" r:id="rId372" xr:uid="{0F9584A4-715B-AA4B-8DBC-4A7A4A713A84}"/>
    <hyperlink ref="H847" r:id="rId373" xr:uid="{71BE0026-590C-3E42-B271-95DD5AB1A1FD}"/>
    <hyperlink ref="T847" r:id="rId374" xr:uid="{50FEBFBA-3697-9D40-87BD-91224F880C09}"/>
    <hyperlink ref="H846" r:id="rId375" xr:uid="{C6294967-6C95-7740-9FF5-47714993C821}"/>
    <hyperlink ref="T846" r:id="rId376" xr:uid="{8D5FD36C-B501-504A-AF8B-31DDAF3FBD78}"/>
    <hyperlink ref="H845" r:id="rId377" xr:uid="{B7B9B09D-7063-9546-9B04-D93D6A0EA4BB}"/>
    <hyperlink ref="T845" r:id="rId378" xr:uid="{C393E5BF-33FA-B04D-A969-36B12BBA273B}"/>
    <hyperlink ref="H843" r:id="rId379" xr:uid="{074191E3-C764-2E46-8D18-A8DB971D51C3}"/>
    <hyperlink ref="T843" r:id="rId380" xr:uid="{EF31F7FD-3EEB-5E49-BC01-CD0210380866}"/>
    <hyperlink ref="T842" r:id="rId381" xr:uid="{16541C71-8493-6947-BD0F-B98E29438C75}"/>
    <hyperlink ref="T841" r:id="rId382" xr:uid="{2DB41A95-A2F8-5A49-A35D-2C9FC149DADC}"/>
    <hyperlink ref="H844" r:id="rId383" xr:uid="{67446EFA-A201-2542-8737-F12F456874E4}"/>
    <hyperlink ref="T844" r:id="rId384" xr:uid="{4FCD56A4-3791-C04A-A374-9FB9CDC31B06}"/>
    <hyperlink ref="T833" r:id="rId385" xr:uid="{5A154BF8-C0A5-CB4E-8FF6-54028045AF77}"/>
    <hyperlink ref="H838" r:id="rId386" xr:uid="{140CE41C-4E2A-4A47-8B6B-433F1FF9E833}"/>
    <hyperlink ref="T838" r:id="rId387" xr:uid="{C94FBE35-6D31-814C-806D-675CE595B488}"/>
    <hyperlink ref="H839" r:id="rId388" xr:uid="{A4083845-0158-0143-9FFA-ABCBC5C02823}"/>
    <hyperlink ref="T839" r:id="rId389" xr:uid="{7E9D0291-14B7-BB4E-A5B1-33DDDA060113}"/>
    <hyperlink ref="H836" r:id="rId390" xr:uid="{DC2F3FA9-6E59-704E-82C3-DB37296BD125}"/>
    <hyperlink ref="T836" r:id="rId391" xr:uid="{AB4401F5-3F8C-5F4D-9919-3B586EECDE06}"/>
    <hyperlink ref="T835" r:id="rId392" xr:uid="{8E710B7E-D196-F84F-9502-5F3899903A68}"/>
    <hyperlink ref="H840" r:id="rId393" xr:uid="{68DEEC1A-9230-3245-B8E0-1A2A7DD1B39A}"/>
    <hyperlink ref="T840" r:id="rId394" xr:uid="{A2F173F7-C771-FA46-8293-6656B63547E6}"/>
    <hyperlink ref="H834" r:id="rId395" xr:uid="{95FA1EAD-B6DB-7140-B3B6-821ACF8C8275}"/>
    <hyperlink ref="T834" r:id="rId396" xr:uid="{57659918-CC53-7742-86E4-45484E83EDDD}"/>
    <hyperlink ref="H831" r:id="rId397" xr:uid="{E9C6DF19-E026-154A-82DA-549F44DA3CFA}"/>
    <hyperlink ref="T831" r:id="rId398" xr:uid="{709700F5-E45B-2543-9B92-8753F7969A55}"/>
    <hyperlink ref="H828" r:id="rId399" xr:uid="{CFE51148-53FB-FD43-88AD-ABAF05505B1B}"/>
    <hyperlink ref="T828" r:id="rId400" xr:uid="{4E81AC4B-2C76-904D-85D7-D72DFEB08711}"/>
    <hyperlink ref="H829" r:id="rId401" xr:uid="{E0384CFF-C84B-154E-9F73-E6D76866357E}"/>
    <hyperlink ref="T829" r:id="rId402" xr:uid="{B562B3C5-F783-924D-B6B0-951D6D06B548}"/>
    <hyperlink ref="T830" r:id="rId403" xr:uid="{D3ACDF34-C8A3-3544-A40F-7336AAB8AF3D}"/>
    <hyperlink ref="H826" r:id="rId404" xr:uid="{ED1140D1-8BBC-1E4F-90EF-5790D774BAA3}"/>
    <hyperlink ref="T826" r:id="rId405" xr:uid="{9887336F-83D8-3348-886B-052D3A2C5473}"/>
    <hyperlink ref="H825" r:id="rId406" xr:uid="{94973DE9-8B2D-A84C-8845-1B70C64D5169}"/>
    <hyperlink ref="T825" r:id="rId407" xr:uid="{D64093F3-3ED5-BB41-ACA5-279D53C95322}"/>
    <hyperlink ref="T824" r:id="rId408" xr:uid="{3462DC14-6910-3E4D-8753-A42D4CC416BF}"/>
    <hyperlink ref="H827" r:id="rId409" xr:uid="{A995101E-CE12-534D-89BE-BA3039C06D72}"/>
    <hyperlink ref="T827" r:id="rId410" xr:uid="{4DC6CFCF-5E34-AE4F-AB85-2539DEF1B897}"/>
    <hyperlink ref="T822" r:id="rId411" xr:uid="{903DCD0D-EB2F-834F-BE89-2CB572AB5D4B}"/>
    <hyperlink ref="H820" r:id="rId412" xr:uid="{2A053A42-EE90-B246-B810-D786B47B45C3}"/>
    <hyperlink ref="T820" r:id="rId413" xr:uid="{5D35D482-93D7-B34C-B453-FAFB2D81048E}"/>
    <hyperlink ref="H823" r:id="rId414" xr:uid="{E7ABE1B9-AAD8-5348-8280-E6BBEB881DBC}"/>
    <hyperlink ref="T823" r:id="rId415" xr:uid="{BAED6DE7-873A-F949-B7F7-AB96EA44A6E1}"/>
    <hyperlink ref="T821" r:id="rId416" xr:uid="{80966758-2DDB-454C-BC81-2AB145DAE840}"/>
    <hyperlink ref="H819" r:id="rId417" xr:uid="{EC6CF83A-4C90-9946-A60A-A02AAEC7A34A}"/>
    <hyperlink ref="T819" r:id="rId418" xr:uid="{8F8CEE19-00A3-CB44-B8EB-BEB33EC7D882}"/>
    <hyperlink ref="T815" r:id="rId419" xr:uid="{7CD954AD-56DB-B647-BD16-0D3A70E0ABB2}"/>
    <hyperlink ref="H816" r:id="rId420" xr:uid="{7967F991-C557-F949-ADD9-3787866873B1}"/>
    <hyperlink ref="T816" r:id="rId421" xr:uid="{32C47B34-3C2D-1E44-BE15-79B181E55436}"/>
    <hyperlink ref="H818" r:id="rId422" xr:uid="{8EE40852-B84F-3744-8984-5B236AF17E34}"/>
    <hyperlink ref="T818" r:id="rId423" xr:uid="{A9163F14-B8B0-5A49-B182-2C001F7D3935}"/>
    <hyperlink ref="H817" r:id="rId424" xr:uid="{F3186335-E87A-E949-9922-A14C83F80776}"/>
    <hyperlink ref="T817" r:id="rId425" xr:uid="{E6A3A7E8-29F3-F44E-9346-43863B720088}"/>
    <hyperlink ref="T814" r:id="rId426" xr:uid="{80EB4EFF-458F-A44C-A8E1-FC93DF8A4660}"/>
    <hyperlink ref="H813" r:id="rId427" xr:uid="{3923B540-05F3-2341-99D9-40A2A2C6FCB0}"/>
    <hyperlink ref="T813" r:id="rId428" xr:uid="{75F7E721-6912-3F43-A805-BDE96E133243}"/>
    <hyperlink ref="T812" r:id="rId429" xr:uid="{76AB6BDD-E905-9541-B2CB-C16E2F79FAAF}"/>
    <hyperlink ref="H808" r:id="rId430" xr:uid="{F795C953-0F5E-1B4A-9E20-976076FE8D96}"/>
    <hyperlink ref="T808" r:id="rId431" xr:uid="{D25BA57A-B72B-2146-B91D-7CEC106A59D0}"/>
    <hyperlink ref="T809" r:id="rId432" xr:uid="{147D875C-792F-C141-92A1-1074B8B1037C}"/>
    <hyperlink ref="H807" r:id="rId433" xr:uid="{61B5B934-1F36-274C-9A53-F96B27B87DA7}"/>
    <hyperlink ref="T807" r:id="rId434" xr:uid="{60E9F4FA-06CB-A84C-B4E6-6B3321616F49}"/>
    <hyperlink ref="H805" r:id="rId435" xr:uid="{9AA38E69-E717-6945-B0CC-7FF488EE06E6}"/>
    <hyperlink ref="T805" r:id="rId436" xr:uid="{1776A547-6559-6141-9727-46C691B2EDFB}"/>
    <hyperlink ref="H806" r:id="rId437" xr:uid="{54B36A8D-1EA6-794A-841D-F54D2B3A5DFD}"/>
    <hyperlink ref="T806" r:id="rId438" xr:uid="{B08E5ED6-4817-674F-91F8-B599162EC799}"/>
    <hyperlink ref="H804" r:id="rId439" xr:uid="{8B560523-7780-2445-AE14-9F7A329FC96F}"/>
    <hyperlink ref="T804" r:id="rId440" xr:uid="{1FD09E2E-21CC-4D4F-B438-031481FCCB2E}"/>
    <hyperlink ref="H803" r:id="rId441" xr:uid="{28792979-29D6-AE4A-A384-52DBA924E7DB}"/>
    <hyperlink ref="T803" r:id="rId442" xr:uid="{E2778B51-4BD2-044B-91AE-7F86B96406A0}"/>
    <hyperlink ref="H802" r:id="rId443" xr:uid="{97C598F4-9A1C-6449-8B06-36692103AA92}"/>
    <hyperlink ref="T802" r:id="rId444" xr:uid="{F2D15313-E726-AB4A-B00B-82F145529DC6}"/>
    <hyperlink ref="H801" r:id="rId445" xr:uid="{83B46BC1-589F-134D-874C-FFD1AC38B9A7}"/>
    <hyperlink ref="T801" r:id="rId446" xr:uid="{173EC5B1-79AD-E649-8C60-4765E22755C4}"/>
    <hyperlink ref="T798" r:id="rId447" xr:uid="{E8557B13-60E4-2144-A530-12C958129F78}"/>
    <hyperlink ref="T800" r:id="rId448" xr:uid="{43251144-5E1E-9C49-B747-0AFDF27AFC6F}"/>
    <hyperlink ref="H799" r:id="rId449" xr:uid="{1AD7D985-D0C9-A94D-8597-DD1A2E29476A}"/>
    <hyperlink ref="T799" r:id="rId450" xr:uid="{E91FF9AB-A32E-974F-A2F7-D07C657571C1}"/>
    <hyperlink ref="T797" r:id="rId451" xr:uid="{48E220B2-FD7F-AC44-A6E2-47EE1DF8E40B}"/>
    <hyperlink ref="H796" r:id="rId452" xr:uid="{237C40EB-7100-044F-A9AB-CEB5AE647AD5}"/>
    <hyperlink ref="T796" r:id="rId453" xr:uid="{44270E79-0E2B-B041-B871-8584253C9874}"/>
    <hyperlink ref="H793" r:id="rId454" xr:uid="{7934D235-0035-9A4D-A1D8-25359E3CD803}"/>
    <hyperlink ref="T793" r:id="rId455" xr:uid="{5CD3AE14-42C6-3A4F-9211-08D8A906ED96}"/>
    <hyperlink ref="H794" r:id="rId456" xr:uid="{E73486CC-1ACE-244E-BAE3-CD906013E7A4}"/>
    <hyperlink ref="T794" r:id="rId457" xr:uid="{7377A337-FB9E-1246-AD47-85F496BAA05A}"/>
    <hyperlink ref="H791" r:id="rId458" xr:uid="{4587B449-FE12-264F-AB64-C6AB461E54EE}"/>
    <hyperlink ref="T791" r:id="rId459" xr:uid="{2D42E7E2-2D86-074A-87B2-3F17842C2744}"/>
    <hyperlink ref="T792" r:id="rId460" xr:uid="{1451530B-E704-044F-BD55-644E66BEA95D}"/>
    <hyperlink ref="H795" r:id="rId461" xr:uid="{AE3E7616-6620-EF46-BF05-B3EE08FDC30D}"/>
    <hyperlink ref="T795" r:id="rId462" xr:uid="{5FE25C97-B87A-6A45-B3D1-3D3A1A76ED41}"/>
    <hyperlink ref="H789" r:id="rId463" xr:uid="{28593BA5-D4E0-CD49-B5E8-B58F275A653C}"/>
    <hyperlink ref="T789" r:id="rId464" xr:uid="{73BCAADD-2B78-3048-8182-B7397D38411E}"/>
    <hyperlink ref="T790" r:id="rId465" xr:uid="{A8A1B1D9-062B-B043-91CA-4B231D5A6A7E}"/>
    <hyperlink ref="H788" r:id="rId466" xr:uid="{D268496A-B40D-AE44-A263-30AEB2A3A13F}"/>
    <hyperlink ref="T788" r:id="rId467" xr:uid="{EF0E9CDD-B6F0-0E4C-80AB-35275E982185}"/>
    <hyperlink ref="H787" r:id="rId468" xr:uid="{F7C3C81B-FC03-B348-AE91-80068C7DAC75}"/>
    <hyperlink ref="T787" r:id="rId469" xr:uid="{D489B2C9-F986-3841-BA9A-F1F0384B8C4F}"/>
    <hyperlink ref="T784" r:id="rId470" xr:uid="{C5771D69-0294-A448-8286-BCDD4A3CEBC5}"/>
    <hyperlink ref="T786" r:id="rId471" xr:uid="{4C1214AD-5F97-404B-A4EA-71F9C688AF57}"/>
    <hyperlink ref="H782" r:id="rId472" xr:uid="{C52BD53F-58F1-F44A-B89A-78C29EEEBA92}"/>
    <hyperlink ref="T782" r:id="rId473" xr:uid="{A35D527F-DBDE-3A45-AA9C-51D12F3F7248}"/>
    <hyperlink ref="H781" r:id="rId474" xr:uid="{17A89004-5F0A-384C-B137-B237C13AE934}"/>
    <hyperlink ref="T781" r:id="rId475" xr:uid="{97792628-6AFC-1247-BE90-0AAA03C9D084}"/>
    <hyperlink ref="T783" r:id="rId476" xr:uid="{D1F3F8C7-4AEF-FD48-9307-9392FE3533FB}"/>
    <hyperlink ref="H785" r:id="rId477" xr:uid="{17A89241-192A-F340-A1C3-63F362EA5125}"/>
    <hyperlink ref="T785" r:id="rId478" xr:uid="{74D33A75-516A-5149-B286-1C84570912E7}"/>
    <hyperlink ref="H780" r:id="rId479" xr:uid="{36A1352E-30CC-D944-96A6-168A1F1EF7E5}"/>
    <hyperlink ref="T780" r:id="rId480" xr:uid="{0017200C-A739-D94A-9EE0-FBF2B818530D}"/>
    <hyperlink ref="H778" r:id="rId481" xr:uid="{C8016E9B-653E-B34B-A52E-21E53E927227}"/>
    <hyperlink ref="T778" r:id="rId482" xr:uid="{8BBCCFA1-510E-754E-B5DF-FA2F91FD4543}"/>
    <hyperlink ref="H779" r:id="rId483" xr:uid="{F01088DD-2268-9A48-BB0E-26A39F6E1EEE}"/>
    <hyperlink ref="T779" r:id="rId484" xr:uid="{BEBF6C2D-731F-514D-A6EC-9F5193E30EB2}"/>
    <hyperlink ref="H775" r:id="rId485" xr:uid="{55C65F27-0230-9043-8CB5-F92AE7B8CED2}"/>
    <hyperlink ref="T775" r:id="rId486" xr:uid="{1F2825A9-9ADF-0942-B7A3-9DA23B815EF7}"/>
    <hyperlink ref="H776" r:id="rId487" xr:uid="{5224F64C-B2E2-8F45-89D3-AFE0CD3FAC61}"/>
    <hyperlink ref="T776" r:id="rId488" xr:uid="{7612B101-7F94-F743-A268-D1EE99F5532C}"/>
    <hyperlink ref="T777" r:id="rId489" xr:uid="{DAF2C15D-BF53-FA4F-B96A-869F1E9D00D1}"/>
    <hyperlink ref="H773" r:id="rId490" xr:uid="{86587958-2E2D-4841-B93E-F587BB21977E}"/>
    <hyperlink ref="T773" r:id="rId491" xr:uid="{930EBBAF-3588-034C-8AC5-CFA24E399E7A}"/>
    <hyperlink ref="H772" r:id="rId492" xr:uid="{7283248C-D9F1-9348-9C37-5F40C47124BD}"/>
    <hyperlink ref="T772" r:id="rId493" xr:uid="{8644C97A-E483-CC4D-B79C-FBE675467E46}"/>
    <hyperlink ref="H771" r:id="rId494" xr:uid="{5D68BA7D-1C8C-1F4B-89CA-D183E095336E}"/>
    <hyperlink ref="T771" r:id="rId495" xr:uid="{2D9F2640-1C64-DB4D-8A9A-54F35B066A7D}"/>
    <hyperlink ref="T769" r:id="rId496" xr:uid="{FD3187DD-F935-4A4B-A4CA-3EFBC5386333}"/>
    <hyperlink ref="H766" r:id="rId497" xr:uid="{4358DDC8-F8AE-AA44-8E49-0DAB45CED9AE}"/>
    <hyperlink ref="T766" r:id="rId498" xr:uid="{128D1F00-771F-C944-94AA-BC813C818F84}"/>
    <hyperlink ref="H770" r:id="rId499" xr:uid="{E235E326-E308-854B-81A8-0E3D873C4CD3}"/>
    <hyperlink ref="T770" r:id="rId500" xr:uid="{0871F59C-11BA-F542-AD63-FBB14DD5572A}"/>
    <hyperlink ref="T768" r:id="rId501" xr:uid="{031938A9-801C-9A4B-AD67-786E42715A98}"/>
    <hyperlink ref="H767" r:id="rId502" xr:uid="{75B24D8B-9965-D146-855E-A710D6D927C8}"/>
    <hyperlink ref="T767" r:id="rId503" xr:uid="{C6A57B7B-4B71-004D-A46D-26DB68DCCAC9}"/>
    <hyperlink ref="H763" r:id="rId504" xr:uid="{A5FECC1C-B039-EF43-A061-3A801235102A}"/>
    <hyperlink ref="T763" r:id="rId505" xr:uid="{921138A0-29E3-6F4B-96CA-195421D96CEC}"/>
    <hyperlink ref="T764" r:id="rId506" xr:uid="{5C2D863E-DD37-384D-A380-A9CDA599F20E}"/>
    <hyperlink ref="T765" r:id="rId507" xr:uid="{589102C6-F83B-114C-A36B-505DBD9D30BF}"/>
    <hyperlink ref="H760" r:id="rId508" xr:uid="{97D121E8-DBF8-D843-BC8C-819502475C55}"/>
    <hyperlink ref="T760" r:id="rId509" xr:uid="{DE5F7488-3B60-3640-8130-71F724DFB9F6}"/>
    <hyperlink ref="H761" r:id="rId510" xr:uid="{E3966018-6FD0-F34D-991E-EC3CD578964F}"/>
    <hyperlink ref="T761" r:id="rId511" xr:uid="{AAED307E-29AD-C54B-A2AC-FBBB1ADA7880}"/>
    <hyperlink ref="T762" r:id="rId512" xr:uid="{8DF61696-708C-B247-8FF2-18BBAE28D4EF}"/>
    <hyperlink ref="T758" r:id="rId513" xr:uid="{7BE72B1F-E5E2-704A-86A6-4F748F53BDFA}"/>
    <hyperlink ref="T759" r:id="rId514" xr:uid="{6228CDB1-0CEC-D34D-86B8-45D1FD62F84F}"/>
    <hyperlink ref="T756" r:id="rId515" xr:uid="{7AD79E93-C72B-FF40-B4F9-5F601A83931E}"/>
    <hyperlink ref="T755" r:id="rId516" xr:uid="{A2658811-5956-0C4F-84D8-AA53503CD93C}"/>
    <hyperlink ref="H757" r:id="rId517" xr:uid="{1814F28C-1C38-EC45-9C12-44635F9F8C65}"/>
    <hyperlink ref="T757" r:id="rId518" xr:uid="{FE60DCC0-9D4D-D944-9211-D9BA82D51579}"/>
    <hyperlink ref="T754" r:id="rId519" xr:uid="{93C64B5D-9C10-C647-962B-83D2897D6D1A}"/>
    <hyperlink ref="T752" r:id="rId520" xr:uid="{CD94B361-B700-0144-B2D5-10DA41C63144}"/>
    <hyperlink ref="T751" r:id="rId521" xr:uid="{BDCA8406-A906-054B-87D3-214FDB28E903}"/>
    <hyperlink ref="T753" r:id="rId522" xr:uid="{66FCB128-ED12-654E-900A-DD25872777F3}"/>
    <hyperlink ref="T749" r:id="rId523" xr:uid="{1C4CFDD9-A377-AB4C-9305-0715B18A1231}"/>
    <hyperlink ref="H747" r:id="rId524" xr:uid="{6F63FA77-D6D5-B64C-83D1-671FF9CF0F01}"/>
    <hyperlink ref="T747" r:id="rId525" xr:uid="{A7B64A55-8F53-6C45-83E4-5C4B4F1F7024}"/>
    <hyperlink ref="T748" r:id="rId526" xr:uid="{F63B5D4E-CA6D-3841-964D-9514367C1CDE}"/>
    <hyperlink ref="T746" r:id="rId527" xr:uid="{B67393CD-96F9-F549-BFDB-BBEA879B14FB}"/>
    <hyperlink ref="T750" r:id="rId528" xr:uid="{9519A949-1ADE-CB43-A3C5-4F265B3A99D5}"/>
    <hyperlink ref="T743" r:id="rId529" xr:uid="{440928E3-8F5F-4D4D-8C2E-4FB762C74D8A}"/>
    <hyperlink ref="T744" r:id="rId530" xr:uid="{021FD91B-A7EA-6E46-B3EB-7725BDBFA1E4}"/>
    <hyperlink ref="T745" r:id="rId531" xr:uid="{BE6D3C9E-BE67-FF4D-B1AE-53F547274BF1}"/>
    <hyperlink ref="H739" r:id="rId532" xr:uid="{47440C78-9376-D942-A462-E55B8E69B46D}"/>
    <hyperlink ref="T739" r:id="rId533" xr:uid="{9A6B1C88-E00F-1B4A-9D58-4EB7B2AD6874}"/>
    <hyperlink ref="T741" r:id="rId534" xr:uid="{0DE59E39-BBE4-A34B-A2BD-5262054845E7}"/>
    <hyperlink ref="H740" r:id="rId535" xr:uid="{7DC9DF83-9281-864E-B9D6-117B9BCE9A16}"/>
    <hyperlink ref="T740" r:id="rId536" xr:uid="{FF62F8DF-319C-DC45-AC66-DC09A6D7C203}"/>
    <hyperlink ref="H742" r:id="rId537" xr:uid="{2C31B2BC-6DD2-B14E-90BE-199ADC638944}"/>
    <hyperlink ref="T742" r:id="rId538" xr:uid="{770D12BB-C102-B44C-A69B-36DCB26D3508}"/>
    <hyperlink ref="H738" r:id="rId539" xr:uid="{65DAC6F3-C38D-384F-8609-638610A866AF}"/>
    <hyperlink ref="T738" r:id="rId540" xr:uid="{E0EEC871-45A9-1249-A337-69244C20C45C}"/>
    <hyperlink ref="T737" r:id="rId541" xr:uid="{051ECA5D-4830-E241-B70A-CAA51E388EEB}"/>
    <hyperlink ref="H736" r:id="rId542" xr:uid="{A4CF9632-E5C0-8F44-9E7D-38A9CB79635D}"/>
    <hyperlink ref="T736" r:id="rId543" xr:uid="{CFA815CE-E239-4547-A57D-FA61B9AC6F51}"/>
    <hyperlink ref="T732" r:id="rId544" xr:uid="{AFA41FB7-C055-BC48-B334-87C66A02EECA}"/>
    <hyperlink ref="T735" r:id="rId545" xr:uid="{1C649AEB-0645-3A45-BF98-CC61F293C7E8}"/>
    <hyperlink ref="H731" r:id="rId546" xr:uid="{F46749B4-FB43-9A47-BD90-15570D845AC4}"/>
    <hyperlink ref="T731" r:id="rId547" xr:uid="{36B0BBB5-91AA-E448-8E79-557647457108}"/>
    <hyperlink ref="H733" r:id="rId548" xr:uid="{8848FDF0-F13D-0743-9D7F-84DBCD8624AE}"/>
    <hyperlink ref="T733" r:id="rId549" xr:uid="{6DCA0D1B-9DB8-E64D-B316-106497FF8E95}"/>
    <hyperlink ref="T734" r:id="rId550" xr:uid="{868B29A8-7B28-5446-B467-428731E8EE2E}"/>
    <hyperlink ref="T730" r:id="rId551" xr:uid="{3B2F763C-B294-6B4A-960F-9A5582DB0D2C}"/>
    <hyperlink ref="H728" r:id="rId552" xr:uid="{358492CC-507B-A648-B9AB-3326A27EBD55}"/>
    <hyperlink ref="T728" r:id="rId553" xr:uid="{14008C28-2490-8148-A019-E7D2BAB5EF8B}"/>
    <hyperlink ref="H729" r:id="rId554" xr:uid="{29A3AC70-C8E6-F34F-AE02-3BFE140A16E9}"/>
    <hyperlink ref="T729" r:id="rId555" xr:uid="{A7E113B9-13E3-0D4D-83B6-084453F7DF19}"/>
    <hyperlink ref="H726" r:id="rId556" xr:uid="{AE11FF4A-5C8F-E143-80D4-B8FB9A986825}"/>
    <hyperlink ref="T726" r:id="rId557" xr:uid="{90F31512-7A95-2A4B-A120-84A7E0A19AF8}"/>
    <hyperlink ref="T727" r:id="rId558" xr:uid="{1A33291F-F8F6-7947-A25B-B6E67AA751B6}"/>
    <hyperlink ref="T725" r:id="rId559" xr:uid="{97973CB3-CFFA-1541-BC20-4E7AE4238DE0}"/>
    <hyperlink ref="T724" r:id="rId560" xr:uid="{3F894221-0B22-684D-BF78-A797F882E628}"/>
    <hyperlink ref="T722" r:id="rId561" xr:uid="{ECF7F63D-12BF-E84B-8E89-562B2987DD68}"/>
    <hyperlink ref="T721" r:id="rId562" xr:uid="{103A5897-9373-B34D-8000-917600B1FFC8}"/>
    <hyperlink ref="T723" r:id="rId563" xr:uid="{917E59F8-B11A-A443-AF58-1391030948C6}"/>
    <hyperlink ref="H720" r:id="rId564" xr:uid="{9FCCB6FF-07A2-EB41-BA77-51755ABAFC4E}"/>
    <hyperlink ref="T720" r:id="rId565" xr:uid="{A2BEF68F-7FEB-514D-ADF4-1FE554D1D86C}"/>
    <hyperlink ref="T717" r:id="rId566" location="tracking-source=home-the-latest" xr:uid="{0A70DD1A-F15A-4045-AAFA-F41A0FA4B76C}"/>
    <hyperlink ref="H715" r:id="rId567" xr:uid="{DA1DFF73-87A7-1744-8302-7E7B3C251111}"/>
    <hyperlink ref="T715" r:id="rId568" xr:uid="{C04C598A-B893-0140-834D-6621F2BDC75D}"/>
    <hyperlink ref="T714" r:id="rId569" xr:uid="{44FA3EA1-D435-6F43-87AE-251FC5099253}"/>
    <hyperlink ref="H716" r:id="rId570" xr:uid="{8A325204-42A2-C247-B715-2FFFDC3C4416}"/>
    <hyperlink ref="T716" r:id="rId571" location="tracking-source=home-top-story-1" xr:uid="{A4BB06C6-EE95-2546-B6A2-CE7AC3B56266}"/>
    <hyperlink ref="H718" r:id="rId572" xr:uid="{481BFFE3-4071-BA41-B811-931AB7E1358E}"/>
    <hyperlink ref="T718" r:id="rId573" xr:uid="{416FB9C4-A33F-D746-9324-26D341C1506B}"/>
    <hyperlink ref="T712" r:id="rId574" xr:uid="{B9E8950D-9E8A-4247-9ADB-5690AD0F1A52}"/>
    <hyperlink ref="H713" r:id="rId575" xr:uid="{007BBCCC-5E2D-8548-8F9B-7F98266A281B}"/>
    <hyperlink ref="T713" r:id="rId576" xr:uid="{DFA6ECDA-C4D3-4B43-9860-0E0E5B9D2446}"/>
    <hyperlink ref="H711" r:id="rId577" xr:uid="{896B8F2F-AFF0-5649-A022-023CB06FBD7E}"/>
    <hyperlink ref="T711" r:id="rId578" xr:uid="{60C60C93-494D-C04A-A2FB-236848067ABB}"/>
    <hyperlink ref="H710" r:id="rId579" xr:uid="{306BBEB4-EB97-F742-B899-1183450F6966}"/>
    <hyperlink ref="T710" r:id="rId580" xr:uid="{6D3CCA72-BC04-D244-BEA5-4412E20333DC}"/>
    <hyperlink ref="T708" r:id="rId581" xr:uid="{F105C3A4-8250-5D42-B65B-0B582AEB329A}"/>
    <hyperlink ref="H709" r:id="rId582" xr:uid="{CF70EC5E-A6E1-014D-A8A1-62DABF57FB5B}"/>
    <hyperlink ref="T709" r:id="rId583" xr:uid="{A2AA40C3-DB8D-594F-9865-823E52C1AA57}"/>
    <hyperlink ref="H707" r:id="rId584" xr:uid="{4C873AF3-2246-9D40-B6C3-77D04CD71ADF}"/>
    <hyperlink ref="T707" r:id="rId585" xr:uid="{EE78892E-9E5A-1146-86E6-F4C18E653548}"/>
    <hyperlink ref="H706" r:id="rId586" xr:uid="{A0C3436F-7B08-134C-AE38-7D27250C1D1E}"/>
    <hyperlink ref="T706" r:id="rId587" xr:uid="{8CFE03A2-F6BE-A940-A582-21F968DEB6C2}"/>
    <hyperlink ref="H702" r:id="rId588" xr:uid="{DAC76911-10A9-094B-8C6B-17FAB041FDDC}"/>
    <hyperlink ref="T702" r:id="rId589" xr:uid="{16966DB6-2073-1247-9232-BB3925A5CAE7}"/>
    <hyperlink ref="H704" r:id="rId590" xr:uid="{B086306D-CAD1-B94C-A9BF-EBE8FBA50F5F}"/>
    <hyperlink ref="T704" r:id="rId591" xr:uid="{B21A2847-EA48-924D-A5A0-C4277D1F5705}"/>
    <hyperlink ref="T703" r:id="rId592" xr:uid="{C3E9165B-D289-2645-929E-FD552516667C}"/>
    <hyperlink ref="H705" r:id="rId593" xr:uid="{F07A6995-E042-7242-A245-1B1CA8E75F74}"/>
    <hyperlink ref="T705" r:id="rId594" xr:uid="{F4A0702D-022B-5E4D-8579-01D24A87DCA5}"/>
    <hyperlink ref="H701" r:id="rId595" xr:uid="{889440E8-BACD-5E46-B798-D6E1A73648FD}"/>
    <hyperlink ref="T701" r:id="rId596" xr:uid="{027D909C-5057-A144-80D4-45BC549AD8F5}"/>
    <hyperlink ref="T699" r:id="rId597" xr:uid="{0BFBD3E7-9F76-AB45-B963-155E453D5EFD}"/>
    <hyperlink ref="T700" r:id="rId598" xr:uid="{5BB6AC42-CE5E-EB47-982D-861ECACE40DF}"/>
    <hyperlink ref="T695" r:id="rId599" xr:uid="{52E1E15E-76DC-2443-AAEA-8207037599EA}"/>
    <hyperlink ref="H698" r:id="rId600" xr:uid="{9E0FF5F7-38EC-484F-8D5C-62C2A5C40462}"/>
    <hyperlink ref="T698" r:id="rId601" xr:uid="{C3CC92E5-23BC-034F-A305-762A3E99644A}"/>
    <hyperlink ref="T696" r:id="rId602" xr:uid="{D040E11A-4838-624F-86B7-E607A0946841}"/>
    <hyperlink ref="H690" r:id="rId603" xr:uid="{D5B40CAB-41DD-AC47-87E7-30FC6DAE416F}"/>
    <hyperlink ref="T690" r:id="rId604" xr:uid="{D95B96D9-1A86-024D-A789-5B67E5BA5E8B}"/>
    <hyperlink ref="T692" r:id="rId605" xr:uid="{899C1AF6-D360-F946-9E8E-534927B13B96}"/>
    <hyperlink ref="H694" r:id="rId606" xr:uid="{6ACA1D38-BD43-1C4D-8BFD-1BE1849B23D6}"/>
    <hyperlink ref="T694" r:id="rId607" xr:uid="{08913AA2-0363-174B-AFB7-DE145C6ED571}"/>
    <hyperlink ref="T691" r:id="rId608" xr:uid="{D13DB56D-42D3-C540-BBC7-DE371F2865E3}"/>
    <hyperlink ref="T686" r:id="rId609" xr:uid="{68BB3B8E-7DCA-5E43-A964-BA2803E088DA}"/>
    <hyperlink ref="T688" r:id="rId610" xr:uid="{23C2F4E3-BFA6-9542-83C5-D67E43CE7C1F}"/>
    <hyperlink ref="T689" r:id="rId611" xr:uid="{26B1140E-3019-0544-91DD-FB1C0F7AE041}"/>
    <hyperlink ref="H687" r:id="rId612" xr:uid="{314E4B3C-FDD0-E244-BEA2-E13ECAC769DC}"/>
    <hyperlink ref="T687" r:id="rId613" xr:uid="{6AFA9BB3-464A-654D-B38D-2E0CA1B527B7}"/>
    <hyperlink ref="T683" r:id="rId614" xr:uid="{A2DF5571-7949-BC48-8994-9F5A6CE33A4D}"/>
    <hyperlink ref="H682" r:id="rId615" xr:uid="{0A24524B-C1AF-8645-AD3F-EB7BE2790B2B}"/>
    <hyperlink ref="T682" r:id="rId616" xr:uid="{5A68EE38-61DA-AB4E-90E3-2C5B6076ACC4}"/>
    <hyperlink ref="H681" r:id="rId617" xr:uid="{C95B27E0-FF0C-394A-AD56-B1604B911422}"/>
    <hyperlink ref="T681" r:id="rId618" xr:uid="{C91AC4E8-5F32-F84B-BC7C-86FB3BD24C05}"/>
    <hyperlink ref="H685" r:id="rId619" xr:uid="{EEC1FCA5-9407-E14B-8573-96BCA5BAFC1A}"/>
    <hyperlink ref="T685" r:id="rId620" xr:uid="{8DA8F404-F68F-B243-A1C1-E8B2CCB25612}"/>
    <hyperlink ref="T684" r:id="rId621" xr:uid="{69031723-12FF-DB40-B99F-672392BBAEAE}"/>
    <hyperlink ref="H678" r:id="rId622" xr:uid="{25F8AF2B-8B7F-DE4B-87AE-0DEEBD4A8291}"/>
    <hyperlink ref="T678" r:id="rId623" xr:uid="{31BAAE67-A006-144D-9B7B-B2A1AA974B93}"/>
    <hyperlink ref="H679" r:id="rId624" xr:uid="{08E28119-1421-5A4D-A16A-49716A06B184}"/>
    <hyperlink ref="T679" r:id="rId625" xr:uid="{CFB0B411-B7C3-7C4D-9DED-88E0B6533276}"/>
    <hyperlink ref="H680" r:id="rId626" xr:uid="{94EA7179-A119-6249-B233-AFCFF4097110}"/>
    <hyperlink ref="T680" r:id="rId627" xr:uid="{E85CB7DF-44EC-434D-AE1E-47B8D40524BE}"/>
    <hyperlink ref="H676" r:id="rId628" xr:uid="{EEB6F335-AC7D-A54A-9078-BC07108E29DB}"/>
    <hyperlink ref="T676" r:id="rId629" xr:uid="{70EEC133-BDD6-3D45-8892-4B7BDF2A2985}"/>
    <hyperlink ref="H677" r:id="rId630" xr:uid="{0719FC07-7019-B24E-ABBA-D40F3C1B3A90}"/>
    <hyperlink ref="T677" r:id="rId631" xr:uid="{A6655816-8BB3-0A46-A3A7-C48826705535}"/>
    <hyperlink ref="T675" r:id="rId632" xr:uid="{F5F70150-C626-DA4C-8E65-F0D50CB8335B}"/>
    <hyperlink ref="T673" r:id="rId633" xr:uid="{116D4424-9A7C-494A-A648-85C8AF372A8E}"/>
    <hyperlink ref="T674" r:id="rId634" xr:uid="{2D5AB696-62C2-C642-858D-1202801E4216}"/>
    <hyperlink ref="T671" r:id="rId635" xr:uid="{99306263-8C82-274D-BE7E-67DAB366F2D9}"/>
    <hyperlink ref="H672" r:id="rId636" xr:uid="{09D7C717-D179-9048-9F24-C36AAE8C690C}"/>
    <hyperlink ref="T672" r:id="rId637" xr:uid="{CC8C4731-E18E-F845-BB39-E3D34812240E}"/>
    <hyperlink ref="H670" r:id="rId638" xr:uid="{E87B5135-B877-1B41-A4C9-204C008ABDE4}"/>
    <hyperlink ref="T670" r:id="rId639" xr:uid="{95B54A3E-D632-AF4D-9284-BFBAA0867B82}"/>
    <hyperlink ref="T669" r:id="rId640" xr:uid="{4F84521E-FB2F-1144-B518-131E48D730E0}"/>
    <hyperlink ref="T668" r:id="rId641" xr:uid="{A3066D0B-04DA-2846-B486-3CFEDA4514C6}"/>
    <hyperlink ref="H665" r:id="rId642" xr:uid="{652AC278-457A-0148-99FE-D3519A3AE369}"/>
    <hyperlink ref="T665" r:id="rId643" xr:uid="{E638D167-871B-5948-8CDE-82031F455F92}"/>
    <hyperlink ref="T666" r:id="rId644" xr:uid="{4D2F0375-59DF-4240-AA7E-59C7628E0100}"/>
    <hyperlink ref="T667" r:id="rId645" xr:uid="{487D108C-E369-DF41-B4C9-6387A0FBE233}"/>
    <hyperlink ref="T662" r:id="rId646" xr:uid="{613B9065-BB1F-FA4B-BFC4-F4CC1038788C}"/>
    <hyperlink ref="H664" r:id="rId647" xr:uid="{465C6E40-ACAD-1042-ABE5-47804E6FDE07}"/>
    <hyperlink ref="T664" r:id="rId648" xr:uid="{C28B8DFB-9EF5-5D49-AF2C-06B9A0146328}"/>
    <hyperlink ref="T661" r:id="rId649" xr:uid="{C1C7B24D-7D4C-0749-8474-0BA13E83707C}"/>
    <hyperlink ref="H660" r:id="rId650" xr:uid="{39A3570E-43FC-A84B-BB00-682F1846A3CB}"/>
    <hyperlink ref="T660" r:id="rId651" xr:uid="{A5A5ED78-3F24-3445-8F53-F48E9CDF6526}"/>
    <hyperlink ref="T663" r:id="rId652" xr:uid="{B4D26153-9087-EC4A-965F-BD0F30BFAAD4}"/>
    <hyperlink ref="T657" r:id="rId653" xr:uid="{00D29C74-C595-814C-955C-35706A18A69B}"/>
    <hyperlink ref="T656" r:id="rId654" xr:uid="{A46555B4-3702-0A44-9C14-E1F7679A01A4}"/>
    <hyperlink ref="H659" r:id="rId655" xr:uid="{2FFB57B0-D1D0-CC4D-ADD5-07E5DEBFA9DB}"/>
    <hyperlink ref="T659" r:id="rId656" xr:uid="{A03FD1CB-4D25-9E40-834B-A3B9C27EEDDE}"/>
    <hyperlink ref="T658" r:id="rId657" xr:uid="{29C8B2D0-6D7F-A24C-8C0B-6EAF95E3BE9C}"/>
    <hyperlink ref="T655" r:id="rId658" xr:uid="{89745B02-2EEE-0843-BD5E-5246A83437DB}"/>
    <hyperlink ref="H653" r:id="rId659" xr:uid="{223712A1-E9E9-BD43-93B0-3435F496B131}"/>
    <hyperlink ref="T653" r:id="rId660" xr:uid="{378A308C-28C4-3340-8430-DA516CF34BF9}"/>
    <hyperlink ref="T652" r:id="rId661" xr:uid="{E41C0EFA-FAAC-204F-9F20-85C6EDCE723C}"/>
    <hyperlink ref="H651" r:id="rId662" xr:uid="{15AE00C9-236F-DC4D-9939-54A10BE29FFE}"/>
    <hyperlink ref="T651" r:id="rId663" xr:uid="{2C9BCBCA-35F8-044D-AD6F-EFE2EF5B8FCF}"/>
    <hyperlink ref="H654" r:id="rId664" xr:uid="{5196CF22-81BD-F44F-AABE-B2B22CBB7F43}"/>
    <hyperlink ref="T654" r:id="rId665" xr:uid="{CE67872F-4BC8-C241-A542-7DCEE493E726}"/>
    <hyperlink ref="H650" r:id="rId666" xr:uid="{5492AA60-AC0F-774E-9B04-A37C8EF2B91F}"/>
    <hyperlink ref="T650" r:id="rId667" xr:uid="{E6E121D4-EF5C-AF4C-8D16-30D1B2FC8EFB}"/>
    <hyperlink ref="T648" r:id="rId668" xr:uid="{1C96CADF-6FF6-4947-B19D-EE66C894B4DF}"/>
    <hyperlink ref="T649" r:id="rId669" xr:uid="{DBEC34F1-E318-FC44-A7E4-F10E59406E57}"/>
    <hyperlink ref="T646" r:id="rId670" xr:uid="{784650DB-F48E-D44F-8CF5-0C7E4B3A0A7F}"/>
    <hyperlink ref="T647" r:id="rId671" xr:uid="{13052FA8-46F2-3149-B214-039CC78FD99D}"/>
    <hyperlink ref="T645" r:id="rId672" xr:uid="{0E45084D-17F4-8944-844D-77CE5861CEFD}"/>
    <hyperlink ref="H640" r:id="rId673" xr:uid="{8603F59A-BC5A-F540-8146-8DB2F501E4CF}"/>
    <hyperlink ref="T640" r:id="rId674" xr:uid="{844112E6-DF56-0142-B6EF-B5DB3749A41B}"/>
    <hyperlink ref="T644" r:id="rId675" xr:uid="{23F30B5A-2F11-2A4F-A1DF-0ED9EF44A918}"/>
    <hyperlink ref="T639" r:id="rId676" xr:uid="{D6B5E6BA-5E58-7740-A69A-8D778F965AF9}"/>
    <hyperlink ref="T641" r:id="rId677" xr:uid="{17C6E3FF-7BB4-1848-B465-4DDBD0D33CC2}"/>
    <hyperlink ref="T642" r:id="rId678" xr:uid="{964FD4B3-2120-8544-8E89-6B53983E2365}"/>
    <hyperlink ref="H638" r:id="rId679" xr:uid="{400BAE61-16FC-CD48-AA39-282BD9A78706}"/>
    <hyperlink ref="T638" r:id="rId680" xr:uid="{D28C1FF2-07B5-1E48-950A-1D4BF80E98C4}"/>
    <hyperlink ref="H643" r:id="rId681" xr:uid="{D1F0FE35-FAC1-6548-806C-3311252435B3}"/>
    <hyperlink ref="T643" r:id="rId682" xr:uid="{36DE3C44-C963-BD41-A99A-BC20D30FB025}"/>
    <hyperlink ref="T637" r:id="rId683" xr:uid="{E0484C4C-C5C4-A04E-B74E-B2C1EC75A03D}"/>
    <hyperlink ref="T635" r:id="rId684" xr:uid="{29455A82-2B38-A745-A5C7-47FC4B971D44}"/>
    <hyperlink ref="H634" r:id="rId685" xr:uid="{379A07D0-EF48-A048-A9D2-A6338C960D24}"/>
    <hyperlink ref="T634" r:id="rId686" xr:uid="{C4D26FD2-C175-904F-8D1C-E56F3073E3C2}"/>
    <hyperlink ref="H636" r:id="rId687" xr:uid="{88B0C288-D152-6E45-A13F-E4F8179F767F}"/>
    <hyperlink ref="T636" r:id="rId688" xr:uid="{0633925E-E265-3446-B272-635E10FBAB7B}"/>
    <hyperlink ref="T632" r:id="rId689" xr:uid="{B5BAF53C-EC4C-B042-8BAF-2AC48B443297}"/>
    <hyperlink ref="T630" r:id="rId690" xr:uid="{41F18A52-6CC2-404B-A48A-3AB8696B42CF}"/>
    <hyperlink ref="H633" r:id="rId691" xr:uid="{F1FC2352-F845-6C44-976B-0DBD176574FB}"/>
    <hyperlink ref="T633" r:id="rId692" xr:uid="{16D86C7C-690F-5A46-9B22-C36204EFE176}"/>
    <hyperlink ref="T631" r:id="rId693" xr:uid="{AD58D0C0-02B6-4349-9A95-02F9FCBE01DF}"/>
    <hyperlink ref="H629" r:id="rId694" xr:uid="{2D85F60D-4817-E242-BC27-2F28143CAFEE}"/>
    <hyperlink ref="T629" r:id="rId695" xr:uid="{2699A690-E1B6-BA40-AFE6-5CAC72D08D1A}"/>
    <hyperlink ref="T627" r:id="rId696" xr:uid="{0618DDE9-41E9-6B4D-A927-55637EE0F154}"/>
    <hyperlink ref="H625" r:id="rId697" xr:uid="{4EBB7A64-93F7-9246-BB38-E555BA3ABFFD}"/>
    <hyperlink ref="T625" r:id="rId698" xr:uid="{1595F68F-2231-6040-8C1D-F7302E3B90DD}"/>
    <hyperlink ref="H626" r:id="rId699" xr:uid="{B4123166-8BB4-2C45-963F-3DF56148D267}"/>
    <hyperlink ref="T626" r:id="rId700" xr:uid="{6F1CB83B-3B11-7247-9B66-34275D8BC350}"/>
    <hyperlink ref="H628" r:id="rId701" xr:uid="{2E4C38DB-2FF3-E445-9063-0AB5AAF20D32}"/>
    <hyperlink ref="T628" r:id="rId702" xr:uid="{AA02FE89-85C7-CB4B-8918-244663F1206F}"/>
    <hyperlink ref="T619" r:id="rId703" xr:uid="{914572E9-A3A7-324F-97FF-272D42FA6E3F}"/>
    <hyperlink ref="H622" r:id="rId704" xr:uid="{F81CCD77-9079-5141-A8D7-4499C2D69A09}"/>
    <hyperlink ref="T622" r:id="rId705" xr:uid="{240203CF-01CB-4346-B599-33A31CF45202}"/>
    <hyperlink ref="T621" r:id="rId706" xr:uid="{792D1F0A-26BD-4842-8A3C-2E654B762EFF}"/>
    <hyperlink ref="H623" r:id="rId707" xr:uid="{30A02B50-C347-F144-9A80-282DDC250580}"/>
    <hyperlink ref="T623" r:id="rId708" xr:uid="{F0C4C12A-0D3A-CA42-8549-3C7C9EECFD1E}"/>
    <hyperlink ref="T618" r:id="rId709" xr:uid="{CDF51C0D-DF15-C147-97C3-DF3D1DF8C268}"/>
    <hyperlink ref="H624" r:id="rId710" xr:uid="{F81B526B-4B6C-AD44-8D92-E6DECFA26AA7}"/>
    <hyperlink ref="T624" r:id="rId711" xr:uid="{74BDB938-7E9F-EB4A-9A23-3B45EE07B522}"/>
    <hyperlink ref="T620" r:id="rId712" xr:uid="{05673F85-13A0-B844-BF83-0057B675A0E0}"/>
    <hyperlink ref="H617" r:id="rId713" xr:uid="{35A9E44F-2486-6F4D-92C1-6DBB6B98DFF4}"/>
    <hyperlink ref="T617" r:id="rId714" xr:uid="{0E00F1BA-38AD-3F4B-9452-1F412E42F4A8}"/>
    <hyperlink ref="H616" r:id="rId715" xr:uid="{170802AE-95EF-B84B-969E-F2427CD5E019}"/>
    <hyperlink ref="T616" r:id="rId716" xr:uid="{7AF51466-BA16-9746-BA4C-DF5F3EF45F2E}"/>
    <hyperlink ref="T614" r:id="rId717" xr:uid="{05FF253D-2127-FE49-8186-D2814325F858}"/>
    <hyperlink ref="T615" r:id="rId718" xr:uid="{4F2EE599-60CB-7F47-9287-7D79722C33AB}"/>
    <hyperlink ref="T613" r:id="rId719" xr:uid="{3276B88D-0CB6-8D43-AC00-E14353C6F3CE}"/>
    <hyperlink ref="H612" r:id="rId720" xr:uid="{6ABEB518-A287-CB4D-828D-845BB7F1E204}"/>
    <hyperlink ref="T612" r:id="rId721" xr:uid="{AB651844-24A6-CF46-B9E1-65BDA250152F}"/>
    <hyperlink ref="H611" r:id="rId722" xr:uid="{E61A298B-1B21-184F-AB1E-3625E7EB1A77}"/>
    <hyperlink ref="T611" r:id="rId723" xr:uid="{1E91A839-0CED-0744-B426-A04CF7FC7237}"/>
    <hyperlink ref="T609" r:id="rId724" xr:uid="{303D83F7-C279-554B-A54D-C65657E5DD89}"/>
    <hyperlink ref="T604" r:id="rId725" xr:uid="{77D65DE8-2A5A-624B-A529-C80F3E59633C}"/>
    <hyperlink ref="T610" r:id="rId726" xr:uid="{A95F159C-F4F1-F743-AE99-1BF7165AA94A}"/>
    <hyperlink ref="T607" r:id="rId727" xr:uid="{11EB8851-0FC6-1041-8484-8475041EE2B8}"/>
    <hyperlink ref="T605" r:id="rId728" xr:uid="{40FA12F1-B75B-8345-86F0-51606BF6D4B1}"/>
    <hyperlink ref="H603" r:id="rId729" xr:uid="{C0D5158D-9B89-4443-A7C7-DE27CA30DBDB}"/>
    <hyperlink ref="T603" r:id="rId730" xr:uid="{BD950835-D8AA-644E-805A-5CA073B53BFC}"/>
    <hyperlink ref="H608" r:id="rId731" xr:uid="{5B54C77B-A69D-BF4E-9ABD-246F2B45DDC7}"/>
    <hyperlink ref="T608" r:id="rId732" xr:uid="{FD060F22-FDD9-124C-B189-893A53169BD2}"/>
    <hyperlink ref="H606" r:id="rId733" xr:uid="{5F5D9C5F-B09C-214A-B48E-9E7C06876FC4}"/>
    <hyperlink ref="T606" r:id="rId734" xr:uid="{AEBF7ADB-C3F0-8749-8071-F8F4BD69E04A}"/>
    <hyperlink ref="H602" r:id="rId735" xr:uid="{EF10278A-C059-5943-B17A-3D40D72E2033}"/>
    <hyperlink ref="T602" r:id="rId736" xr:uid="{6E72924F-FDC3-C34A-9457-BEAA72C2A86B}"/>
    <hyperlink ref="H601" r:id="rId737" xr:uid="{8068CB60-A8DE-7E4A-8765-5578BE6E43E3}"/>
    <hyperlink ref="T601" r:id="rId738" xr:uid="{6EFC8EDE-ABA8-8046-9D06-C10BFB50F52C}"/>
    <hyperlink ref="H598" r:id="rId739" xr:uid="{055391E8-DF4F-8548-B235-CDDFAE592365}"/>
    <hyperlink ref="T598" r:id="rId740" xr:uid="{1A3EC104-B180-7A46-B782-FE04422E8C13}"/>
    <hyperlink ref="H600" r:id="rId741" xr:uid="{67992C02-9ED7-794F-B609-077EF6F6C262}"/>
    <hyperlink ref="T600" r:id="rId742" xr:uid="{9C26F169-1520-2947-8168-52F190071741}"/>
    <hyperlink ref="H599" r:id="rId743" xr:uid="{093ACA9E-CA08-5B4A-BBAD-97881C6ED9B3}"/>
    <hyperlink ref="T599" r:id="rId744" xr:uid="{53C159A1-FEB7-9B4B-975F-32AE8BFC0866}"/>
    <hyperlink ref="T596" r:id="rId745" xr:uid="{4BC9A29F-3393-4141-98A6-0ACAACCF7D99}"/>
    <hyperlink ref="H597" r:id="rId746" xr:uid="{37F05F23-B6C4-B542-9D5E-8230E984FB49}"/>
    <hyperlink ref="T597" r:id="rId747" xr:uid="{DAC3B761-AC37-1D46-B2CC-1C3E234BFD11}"/>
    <hyperlink ref="H595" r:id="rId748" xr:uid="{3A554C05-FC7C-AE45-9C57-C725C9AE78EF}"/>
    <hyperlink ref="T595" r:id="rId749" xr:uid="{9B373EC2-51C8-6E4D-A917-EC6E93A69BE6}"/>
    <hyperlink ref="T594" r:id="rId750" xr:uid="{837EE61E-BC1B-8B4D-B2F5-1DEC5FEC272E}"/>
    <hyperlink ref="H593" r:id="rId751" xr:uid="{8320AAAA-9755-554F-82EE-C3F00BE8BCB9}"/>
    <hyperlink ref="T593" r:id="rId752" xr:uid="{91CE4949-83A0-3B40-BF76-12F1B7285F91}"/>
    <hyperlink ref="T591" r:id="rId753" xr:uid="{80FB6DEB-DCC6-5740-B90B-93CF335B1953}"/>
    <hyperlink ref="T592" r:id="rId754" xr:uid="{5D2D4790-E645-094D-8B98-948BBE63B84B}"/>
    <hyperlink ref="T590" r:id="rId755" xr:uid="{95370F2A-98AA-904F-91E1-16CB3A971500}"/>
    <hyperlink ref="H589" r:id="rId756" xr:uid="{0D7F9D59-5873-B849-8990-C8DAC05F0F20}"/>
    <hyperlink ref="T589" r:id="rId757" xr:uid="{69570637-5939-1C45-8918-569EC2A2EDEE}"/>
    <hyperlink ref="H587" r:id="rId758" xr:uid="{D355A151-C045-9843-B84C-510AFCFB3DE2}"/>
    <hyperlink ref="T587" r:id="rId759" xr:uid="{2A2CB11B-5645-2C4A-BC7F-06F4D4BE1E81}"/>
    <hyperlink ref="H588" r:id="rId760" xr:uid="{DF9F31F4-100C-7C41-9FED-001FE14FB579}"/>
    <hyperlink ref="T588" r:id="rId761" xr:uid="{22B7BCF4-961B-374A-A5AD-214512EE7487}"/>
    <hyperlink ref="T585" r:id="rId762" xr:uid="{C7E87097-347C-614E-9550-B8CFD8337778}"/>
    <hyperlink ref="T584" r:id="rId763" xr:uid="{C0190FB6-529E-9A4B-AE83-51EBAB66510B}"/>
    <hyperlink ref="T586" r:id="rId764" xr:uid="{F2E420E7-BFB3-BC45-8174-27C8698EE9FF}"/>
    <hyperlink ref="H582" r:id="rId765" xr:uid="{75F70D2E-23F1-DE42-85D8-12FE8AD9FFF8}"/>
    <hyperlink ref="T582" r:id="rId766" xr:uid="{94FB041E-7561-0141-A14A-6A3D553F1D3B}"/>
    <hyperlink ref="T583" r:id="rId767" xr:uid="{01346F17-65F4-F649-999F-AB50844DB0A4}"/>
    <hyperlink ref="H579" r:id="rId768" xr:uid="{8699FF86-2D95-E149-B061-00C830BFEEA2}"/>
    <hyperlink ref="T579" r:id="rId769" xr:uid="{C5A28F6A-1C6D-1B48-8FD9-93FD9A9AF85E}"/>
    <hyperlink ref="T576" r:id="rId770" xr:uid="{B6E0DD58-383B-EE43-9343-51D2787ABDBC}"/>
    <hyperlink ref="H575" r:id="rId771" xr:uid="{00A4C47A-89A1-044D-872A-4CEE19DDAC6F}"/>
    <hyperlink ref="T575" r:id="rId772" xr:uid="{C7CCF60C-85BB-664F-B13F-C124737D3560}"/>
    <hyperlink ref="T578" r:id="rId773" xr:uid="{BE567DB9-49B2-6940-AB9A-0114BAB0E374}"/>
    <hyperlink ref="T577" r:id="rId774" xr:uid="{945F1BB3-4A23-3247-B32C-AC4E820304B6}"/>
    <hyperlink ref="H581" r:id="rId775" xr:uid="{72C4B8DC-B17B-DF44-BE36-9E53BCD2D9B8}"/>
    <hyperlink ref="T581" r:id="rId776" xr:uid="{19F09F96-1CE1-E74E-8C70-C319311465AD}"/>
    <hyperlink ref="H580" r:id="rId777" xr:uid="{0C8A266E-18B4-B543-9B40-63FB1388542A}"/>
    <hyperlink ref="T580" r:id="rId778" xr:uid="{21C843CB-7A6C-4C40-AC62-55B9089D101A}"/>
    <hyperlink ref="T568" r:id="rId779" xr:uid="{F79EC419-89C6-774D-A171-8889CF1157CD}"/>
    <hyperlink ref="T572" r:id="rId780" xr:uid="{4B111F63-CDBB-0840-9F72-1C6B3B85CE80}"/>
    <hyperlink ref="T569" r:id="rId781" xr:uid="{5DC48CEB-2591-1347-9DBB-6BAEBB5AFF91}"/>
    <hyperlink ref="H574" r:id="rId782" xr:uid="{B5068238-72EF-8A4B-BED3-9373BB2A827A}"/>
    <hyperlink ref="T574" r:id="rId783" xr:uid="{7191A6A3-DCA9-9849-A94D-9A0EA8F85720}"/>
    <hyperlink ref="T573" r:id="rId784" xr:uid="{5CE446F0-E879-F04E-A204-FAB15765D93C}"/>
    <hyperlink ref="H571" r:id="rId785" xr:uid="{97E33E93-E02A-CE4D-8BDF-15779A29F8EA}"/>
    <hyperlink ref="T571" r:id="rId786" xr:uid="{7D16EDD5-AD17-0245-B9CE-64FB9253965C}"/>
    <hyperlink ref="T570" r:id="rId787" xr:uid="{3F9BB168-2665-4D4D-AB6E-7817588309FD}"/>
    <hyperlink ref="T567" r:id="rId788" xr:uid="{9A788DA1-BF57-934C-9F62-631DFFA64466}"/>
    <hyperlink ref="T563" r:id="rId789" xr:uid="{D83DBE61-AFF5-824A-AEB2-8A6C0146C4F4}"/>
    <hyperlink ref="T562" r:id="rId790" xr:uid="{69B7115A-321D-474A-A101-174E4EDDEAE0}"/>
    <hyperlink ref="T561" r:id="rId791" xr:uid="{DC0CF3F0-8E5C-D745-93DF-02D41D1F8143}"/>
    <hyperlink ref="H565" r:id="rId792" xr:uid="{0F4573BE-A9C6-DD4B-A530-BB4195C01A2D}"/>
    <hyperlink ref="T565" r:id="rId793" xr:uid="{86C611B9-C409-9D40-9A5B-994D067FD996}"/>
    <hyperlink ref="T564" r:id="rId794" xr:uid="{80997D89-58D9-8D4E-A5F7-2E72C5335115}"/>
    <hyperlink ref="H566" r:id="rId795" xr:uid="{D412B6BC-AB9E-844B-A0B8-550E0279DD80}"/>
    <hyperlink ref="T566" r:id="rId796" xr:uid="{241865F8-FE2F-194E-8B7E-C1F038242E29}"/>
    <hyperlink ref="T560" r:id="rId797" xr:uid="{97430F68-48C1-FF4C-8859-3F534D0E60DB}"/>
    <hyperlink ref="H558" r:id="rId798" xr:uid="{F1E22FC0-5DEF-8F4E-9F1D-8E5771E7B344}"/>
    <hyperlink ref="T558" r:id="rId799" xr:uid="{A9444BB6-2E83-0844-9F24-95ADAAC82A1B}"/>
    <hyperlink ref="T559" r:id="rId800" xr:uid="{ED58B22A-4967-BB42-B6FE-C231589EEAD8}"/>
    <hyperlink ref="H557" r:id="rId801" xr:uid="{2C57EBB0-B2CC-CB41-9A19-8735B5B9653F}"/>
    <hyperlink ref="T557" r:id="rId802" xr:uid="{C5C63509-6DF8-3148-86FF-C6CB069AA0A1}"/>
    <hyperlink ref="H553" r:id="rId803" xr:uid="{A3CEDE1B-3FB8-F040-89BA-9B7CFD080468}"/>
    <hyperlink ref="T553" r:id="rId804" xr:uid="{02366164-1356-454E-A7B7-F38959C08D3A}"/>
    <hyperlink ref="T556" r:id="rId805" xr:uid="{B784B3D5-57DF-2841-9913-FEAD0835ABEE}"/>
    <hyperlink ref="H555" r:id="rId806" xr:uid="{62CC5CFD-F211-4849-9937-9B00DE90A23E}"/>
    <hyperlink ref="T555" r:id="rId807" xr:uid="{8E32FFA4-A672-964B-A09D-448081301149}"/>
    <hyperlink ref="H552" r:id="rId808" xr:uid="{0E2EF437-1EE1-A544-9979-30FC8483F05A}"/>
    <hyperlink ref="T552" r:id="rId809" xr:uid="{49947D4E-289B-024C-B637-C73DF006F233}"/>
    <hyperlink ref="T550" r:id="rId810" xr:uid="{5D6FF43E-6E52-8241-9F0D-7DDD94E64224}"/>
    <hyperlink ref="T551" r:id="rId811" xr:uid="{BAFBE0D6-D671-2745-AF98-24E73AEFBD98}"/>
    <hyperlink ref="T547" r:id="rId812" xr:uid="{83940691-1F7E-EB47-955C-58CA8B31B1FB}"/>
    <hyperlink ref="H548" r:id="rId813" xr:uid="{8C5D65FB-5058-3940-9C7A-92815CABDF02}"/>
    <hyperlink ref="T548" r:id="rId814" xr:uid="{1FCA4151-0DB7-B746-AF52-1B5571496596}"/>
    <hyperlink ref="H545" r:id="rId815" xr:uid="{11F0076E-57E5-A841-9E88-2035D73D21E7}"/>
    <hyperlink ref="T545" r:id="rId816" xr:uid="{ADD67478-467C-4947-9410-CDC668C6101D}"/>
    <hyperlink ref="H544" r:id="rId817" xr:uid="{A07BD866-8414-B344-BC4E-DC47E20C9E28}"/>
    <hyperlink ref="T544" r:id="rId818" xr:uid="{1AD33F02-0D9E-7C43-8A0F-65476C2B2EB2}"/>
    <hyperlink ref="H546" r:id="rId819" xr:uid="{7869D953-E481-1A4A-9497-3AF6120E1E7D}"/>
    <hyperlink ref="T546" r:id="rId820" xr:uid="{B9796599-6A0D-7E4B-A58D-C65D085FE115}"/>
    <hyperlink ref="H549" r:id="rId821" xr:uid="{8A1DB2A0-9BF8-9B41-9940-DF50CB8E714B}"/>
    <hyperlink ref="T549" r:id="rId822" xr:uid="{1AD18D2C-116B-7643-A0B4-CF6655DDC445}"/>
    <hyperlink ref="T543" r:id="rId823" xr:uid="{BE7ED12B-8DA4-6840-B9B0-8E72C0B1055F}"/>
    <hyperlink ref="T541" r:id="rId824" xr:uid="{B8EF4C32-E8DD-014C-BAB6-4F45F98F9F51}"/>
    <hyperlink ref="T540" r:id="rId825" xr:uid="{87175087-9919-8849-AE9E-1AAA692E4F40}"/>
    <hyperlink ref="T539" r:id="rId826" xr:uid="{D10D7C7F-1DDD-F342-9D82-19B292F01FA2}"/>
    <hyperlink ref="T542" r:id="rId827" xr:uid="{87EB9C2C-FE70-C748-8991-BC8C4330A723}"/>
    <hyperlink ref="T538" r:id="rId828" xr:uid="{482C0C08-CC5E-5B4A-97E8-D4EC2081D73D}"/>
    <hyperlink ref="T537" r:id="rId829" xr:uid="{B8012809-479D-B547-8D34-FE99932541E9}"/>
    <hyperlink ref="H535" r:id="rId830" xr:uid="{24952E1C-630A-CD44-8ED3-C555DFDAC7AC}"/>
    <hyperlink ref="T535" r:id="rId831" xr:uid="{DB17D281-0DC9-A94E-AD53-FB93949FEDA3}"/>
    <hyperlink ref="T533" r:id="rId832" xr:uid="{AB4F51F3-6C93-674D-B034-EC76F2F93D1A}"/>
    <hyperlink ref="T536" r:id="rId833" xr:uid="{F23862A1-CD18-3E42-9E40-AF42926AAC84}"/>
    <hyperlink ref="H532" r:id="rId834" xr:uid="{61B9A6E1-6DEC-5044-AFA7-1E1ED9F40014}"/>
    <hyperlink ref="T532" r:id="rId835" xr:uid="{C6B88499-2941-A14F-99EB-D627F959AB3B}"/>
    <hyperlink ref="T534" r:id="rId836" xr:uid="{1A64537D-D212-A346-9FC1-65D64850BD82}"/>
    <hyperlink ref="H528" r:id="rId837" xr:uid="{FDB1EBFD-BF4D-844E-ACF4-DDFDD71CD46B}"/>
    <hyperlink ref="T528" r:id="rId838" xr:uid="{430CFE11-38A5-774B-B3A9-AC169A71C384}"/>
    <hyperlink ref="H530" r:id="rId839" xr:uid="{BD53F646-6186-7E42-9B74-A33B3E051BC1}"/>
    <hyperlink ref="T530" r:id="rId840" xr:uid="{FE4E0F78-727E-0F44-9632-F9FAD3E5DBF5}"/>
    <hyperlink ref="T529" r:id="rId841" xr:uid="{D69405D2-DE13-6545-BE21-05E434F5A5BE}"/>
    <hyperlink ref="H526" r:id="rId842" xr:uid="{9F452C18-D2D0-D64F-A7DD-59CABED371F5}"/>
    <hyperlink ref="T526" r:id="rId843" xr:uid="{A31F598E-5F94-BB4F-9A1C-6342EB8A8D07}"/>
    <hyperlink ref="T523" r:id="rId844" xr:uid="{58F4F542-8D7A-CE40-82AB-05AEF2A53C32}"/>
    <hyperlink ref="T524" r:id="rId845" xr:uid="{0521DA18-A77B-F34C-8B3C-7735C8EA264F}"/>
    <hyperlink ref="T527" r:id="rId846" xr:uid="{8EA86DDB-7B2F-8C4C-AE96-A0DA39BBACCD}"/>
    <hyperlink ref="H525" r:id="rId847" xr:uid="{A5557F9B-1B5A-AD4B-BAB5-0F9002BD671D}"/>
    <hyperlink ref="T525" r:id="rId848" xr:uid="{EA4CE339-1C97-DF4D-B59B-EA5A664CDF16}"/>
    <hyperlink ref="H521" r:id="rId849" xr:uid="{21A0F231-7D1C-5946-891B-8AADC863E51E}"/>
    <hyperlink ref="T521" r:id="rId850" xr:uid="{DBE354C1-FACD-E247-8D00-36DC7A59BE8F}"/>
    <hyperlink ref="H520" r:id="rId851" xr:uid="{1585ACCA-A29F-3348-B560-E909505FBD75}"/>
    <hyperlink ref="T520" r:id="rId852" xr:uid="{0B78FC96-6FA3-2E44-91AE-7311493A4985}"/>
    <hyperlink ref="T516" r:id="rId853" xr:uid="{452DF560-E6FF-8643-8E60-2F669F4528AB}"/>
    <hyperlink ref="H515" r:id="rId854" xr:uid="{8303AAD1-85DE-B443-8D10-5061E2F23CC5}"/>
    <hyperlink ref="T515" r:id="rId855" xr:uid="{01DD8ED6-D485-5948-958E-A696B341DD03}"/>
    <hyperlink ref="H517" r:id="rId856" xr:uid="{36C90B66-1402-DF48-8C05-19DEAD451316}"/>
    <hyperlink ref="T517" r:id="rId857" xr:uid="{59A6737D-A896-D24F-9E68-52BA854AA9BE}"/>
    <hyperlink ref="H511" r:id="rId858" xr:uid="{77D5940E-1238-1D4F-A306-91E3706426A9}"/>
    <hyperlink ref="T511" r:id="rId859" xr:uid="{C40C3EDF-0C83-F74F-869E-63250606565E}"/>
    <hyperlink ref="T514" r:id="rId860" xr:uid="{9F70C2C5-9D1C-8B4F-B439-37FF29B58967}"/>
    <hyperlink ref="T512" r:id="rId861" xr:uid="{FB927570-A34A-1340-BCAD-190470D723E0}"/>
    <hyperlink ref="T513" r:id="rId862" xr:uid="{582259FD-85BE-AF42-810E-A0F6C70E27B6}"/>
    <hyperlink ref="H505" r:id="rId863" xr:uid="{50B6CD72-E95B-9044-8AF1-9AC7C2C1D04F}"/>
    <hyperlink ref="T505" r:id="rId864" xr:uid="{CCB57BAD-934E-B548-B761-9DEB722061F4}"/>
    <hyperlink ref="H509" r:id="rId865" xr:uid="{47CEB958-7BB2-7C42-BDD7-37A949A68880}"/>
    <hyperlink ref="T509" r:id="rId866" xr:uid="{BAE5629D-BEA6-2A4D-9B84-D7A50BF00754}"/>
    <hyperlink ref="H510" r:id="rId867" xr:uid="{15566343-65B3-084A-9B12-9EE68BEDF4DF}"/>
    <hyperlink ref="T510" r:id="rId868" xr:uid="{88139D19-E629-9842-A2BC-6B2BFCB56408}"/>
    <hyperlink ref="H507" r:id="rId869" xr:uid="{87183F29-87C3-9A43-8640-B3DE26F99956}"/>
    <hyperlink ref="T507" r:id="rId870" xr:uid="{53B2D307-584B-2E43-A7DD-80319A290384}"/>
    <hyperlink ref="H506" r:id="rId871" xr:uid="{F278B900-42AA-374F-8BBE-8B1CCFB69136}"/>
    <hyperlink ref="T506" r:id="rId872" xr:uid="{D9C4A6DD-D5A7-E54B-B014-889E5A7DDEAA}"/>
    <hyperlink ref="H508" r:id="rId873" xr:uid="{8079D855-5F9C-224A-80DC-1C2DB953B207}"/>
    <hyperlink ref="T508" r:id="rId874" xr:uid="{93BD7CD4-5ECF-4C42-BAFD-B73DCD37725F}"/>
    <hyperlink ref="T503" r:id="rId875" xr:uid="{D40C8533-FE4F-CD45-8AB4-FB57A214849E}"/>
    <hyperlink ref="T502" r:id="rId876" xr:uid="{636AA5E9-6D1B-2A45-85BD-AA716098B6BC}"/>
    <hyperlink ref="T504" r:id="rId877" xr:uid="{7753B608-CD7C-A444-AC60-935896DF76D2}"/>
    <hyperlink ref="H501" r:id="rId878" xr:uid="{067DA994-1798-EC48-8AB3-27385BDC4476}"/>
    <hyperlink ref="T501" r:id="rId879" xr:uid="{F4865034-7711-E84E-BB0A-6362F4ABEFC5}"/>
    <hyperlink ref="T500" r:id="rId880" xr:uid="{13047E80-ADD7-464E-ADA8-FB080C73AA4B}"/>
    <hyperlink ref="H499" r:id="rId881" xr:uid="{F0B367C2-EDCB-6942-A24D-84D7BA08065B}"/>
    <hyperlink ref="T499" r:id="rId882" xr:uid="{7C12DCA2-4266-8441-A877-8BBA59768605}"/>
    <hyperlink ref="H498" r:id="rId883" xr:uid="{CD814E05-E2DB-3B41-8EB3-508F4E45F8CC}"/>
    <hyperlink ref="T498" r:id="rId884" xr:uid="{B07FFCD8-5351-E544-83CE-0E5E4A58A490}"/>
    <hyperlink ref="T497" r:id="rId885" xr:uid="{038E830C-63AA-FA48-B130-25BE910689B5}"/>
    <hyperlink ref="H496" r:id="rId886" xr:uid="{46CE3DB6-47DA-5B41-8681-E7EB9FB3B123}"/>
    <hyperlink ref="T496" r:id="rId887" xr:uid="{015A1D31-12A8-FD41-8E1C-48B341A716AA}"/>
    <hyperlink ref="H495" r:id="rId888" xr:uid="{AFD145A9-BD36-9E49-BEC4-415617C8F844}"/>
    <hyperlink ref="T495" r:id="rId889" xr:uid="{26878DE5-0230-8F4B-874B-72752A913FD7}"/>
    <hyperlink ref="H492" r:id="rId890" xr:uid="{433B20E1-594D-6D44-971B-4A7A4B2F9C60}"/>
    <hyperlink ref="T492" r:id="rId891" xr:uid="{77D86ED4-3E37-654D-AC0E-243B3D424CC9}"/>
    <hyperlink ref="H493" r:id="rId892" xr:uid="{40A54940-F16B-0946-B458-0CEF689A3CA8}"/>
    <hyperlink ref="T493" r:id="rId893" xr:uid="{65533948-5F9B-7740-8412-603A75ACCF53}"/>
    <hyperlink ref="T491" r:id="rId894" xr:uid="{A2064007-7C49-3A41-B166-767C36108BD8}"/>
    <hyperlink ref="H494" r:id="rId895" xr:uid="{18E7EDD2-060B-5D48-9621-6E8C537A8251}"/>
    <hyperlink ref="T494" r:id="rId896" xr:uid="{E356BA8D-8CB9-B54D-BD57-466B00F2A376}"/>
    <hyperlink ref="H489" r:id="rId897" xr:uid="{AB97D6BF-5474-1A46-A40B-9A1A2DD3E00C}"/>
    <hyperlink ref="T489" r:id="rId898" xr:uid="{8CDE4866-EB53-2C48-9121-E58BC2CCB8B6}"/>
    <hyperlink ref="H490" r:id="rId899" xr:uid="{97A436D4-CB1D-4A46-BBE8-C3A7E1527585}"/>
    <hyperlink ref="T490" r:id="rId900" xr:uid="{E10537C0-629F-8046-8B66-759B669EDA25}"/>
    <hyperlink ref="H486" r:id="rId901" xr:uid="{6016096D-6701-2A4C-925D-0427DD68D619}"/>
    <hyperlink ref="T486" r:id="rId902" xr:uid="{10D7C0BC-2203-3C4F-A4AF-829914FC3275}"/>
    <hyperlink ref="H487" r:id="rId903" xr:uid="{5D052D0B-A1BB-6548-AA5B-0D1DCB408D94}"/>
    <hyperlink ref="T487" r:id="rId904" xr:uid="{37A399BC-AE81-4E4B-B7A4-126DC58C5B30}"/>
    <hyperlink ref="T488" r:id="rId905" xr:uid="{EB5F4A0D-B38D-ED48-B6F0-1DC45623A2C6}"/>
    <hyperlink ref="T485" r:id="rId906" xr:uid="{78EF5C5C-C483-634E-9593-62342E6B59C2}"/>
    <hyperlink ref="H483" r:id="rId907" xr:uid="{33751C36-4B94-B84D-BFD1-81609D1E3CC5}"/>
    <hyperlink ref="T483" r:id="rId908" xr:uid="{F2322EC4-8E74-5A40-BB06-297B4381D4D8}"/>
    <hyperlink ref="T482" r:id="rId909" xr:uid="{8791778A-7E20-7444-A061-1E2277657305}"/>
    <hyperlink ref="H481" r:id="rId910" xr:uid="{90AE6A68-07AC-0C41-8961-FE5EAC9D5EC5}"/>
    <hyperlink ref="T481" r:id="rId911" xr:uid="{E87BAD6F-AF88-2748-8A23-81926CAF127B}"/>
    <hyperlink ref="T479" r:id="rId912" xr:uid="{AA300AE3-6BAD-F84B-9982-5AEC9CD47576}"/>
    <hyperlink ref="T478" r:id="rId913" xr:uid="{4C32D6E8-7E49-A044-84CB-B72A5D0680D6}"/>
    <hyperlink ref="T477" r:id="rId914" xr:uid="{8DBB913D-9ABA-EE4C-875E-95D0688DAB06}"/>
    <hyperlink ref="H476" r:id="rId915" xr:uid="{8ED5F939-C4C1-7C4A-A991-1CF0611C98FD}"/>
    <hyperlink ref="T476" r:id="rId916" xr:uid="{1001FA62-FA92-4745-900A-40912F5B88C3}"/>
    <hyperlink ref="H480" r:id="rId917" xr:uid="{CAB4BD84-CA08-F64C-B581-2FFA58189BEA}"/>
    <hyperlink ref="T480" r:id="rId918" xr:uid="{FDD93298-6406-3F49-A4DF-6ACB73A2C761}"/>
    <hyperlink ref="T470" r:id="rId919" xr:uid="{C2F35346-4E0B-BF44-8CF5-C800BAB98C05}"/>
    <hyperlink ref="T472" r:id="rId920" xr:uid="{3CC43CBF-C3D6-C74D-8BE1-4AD68FCBA2CF}"/>
    <hyperlink ref="T475" r:id="rId921" xr:uid="{D7F31E86-EB81-9746-938C-BB24E33AFB0F}"/>
    <hyperlink ref="T471" r:id="rId922" xr:uid="{D79364E3-8B9B-624B-95E6-8DBAB0F35C65}"/>
    <hyperlink ref="H474" r:id="rId923" xr:uid="{0326E4AB-20B5-6945-92A4-48274E76BBF2}"/>
    <hyperlink ref="T474" r:id="rId924" xr:uid="{21F4A6CE-1E80-FF4C-81FA-32267A63B749}"/>
    <hyperlink ref="H473" r:id="rId925" xr:uid="{D498836D-E478-894C-BF73-735EDB50AFF6}"/>
    <hyperlink ref="T473" r:id="rId926" xr:uid="{A543110A-9BD0-7C4B-8BE0-D64AC87FC761}"/>
    <hyperlink ref="H467" r:id="rId927" xr:uid="{6073583F-7827-9F45-84A8-6EAEE7E56BC1}"/>
    <hyperlink ref="T467" r:id="rId928" xr:uid="{4F4196F2-0049-524B-B4C7-20B87F0F118F}"/>
    <hyperlink ref="T468" r:id="rId929" xr:uid="{EC38224B-6608-B746-BD0F-7D0B14B31DBC}"/>
    <hyperlink ref="T469" r:id="rId930" xr:uid="{99CBAADE-3B1B-B246-B23F-906E3CA1385D}"/>
    <hyperlink ref="H463" r:id="rId931" xr:uid="{08D03EBE-D032-9843-8DAA-9E783E7FBEC7}"/>
    <hyperlink ref="T463" r:id="rId932" xr:uid="{0C20514A-FD2C-D64D-B3D7-4F58818573E6}"/>
    <hyperlink ref="T464" r:id="rId933" xr:uid="{CA139DF0-BB33-A840-BF4E-6BAC3EE41393}"/>
    <hyperlink ref="T465" r:id="rId934" xr:uid="{B41D6922-58DB-A146-9AAA-C30A99F01FE1}"/>
    <hyperlink ref="H466" r:id="rId935" xr:uid="{621CC785-543A-4F49-8EBB-276DDBFDA007}"/>
    <hyperlink ref="T466" r:id="rId936" xr:uid="{FA6763ED-8981-F743-B383-4A30D9F2599B}"/>
    <hyperlink ref="H460" r:id="rId937" xr:uid="{5CBFB686-4759-BE41-917D-AAE55EEC65A9}"/>
    <hyperlink ref="T460" r:id="rId938" xr:uid="{0CEE217F-4C61-B849-AC3B-987BD46AC070}"/>
    <hyperlink ref="T462" r:id="rId939" xr:uid="{FF396657-C2AA-324F-BC6B-29D2B0779953}"/>
    <hyperlink ref="T459" r:id="rId940" xr:uid="{B717D562-E659-304A-A9F2-0E63FA5A7F79}"/>
    <hyperlink ref="H461" r:id="rId941" xr:uid="{2026A28B-E3ED-6242-8867-7F404ADFDF3E}"/>
    <hyperlink ref="T461" r:id="rId942" xr:uid="{83607B32-B20B-6C4B-BC87-96C39B706819}"/>
    <hyperlink ref="H458" r:id="rId943" xr:uid="{B4E7ABB1-A440-7949-8E94-5380A075CA8F}"/>
    <hyperlink ref="T458" r:id="rId944" xr:uid="{41F5C9D6-6382-934C-AC69-BC9AE7044B31}"/>
    <hyperlink ref="T456" r:id="rId945" xr:uid="{8882B0B8-ED2C-754A-9495-765BADCAC509}"/>
    <hyperlink ref="T455" r:id="rId946" location=".XUh885wqlhY.facebook" xr:uid="{1CF16231-A2AC-5247-9E21-0B9CE86D22F2}"/>
    <hyperlink ref="T453" r:id="rId947" xr:uid="{8E34A285-1F18-7A47-9059-1822E5FF287C}"/>
    <hyperlink ref="H454" r:id="rId948" xr:uid="{AB9018E9-D1E4-8B4C-806C-36F0CECFAFD8}"/>
    <hyperlink ref="T454" r:id="rId949" xr:uid="{1068D4EB-9E9B-984F-B2E2-BFDA8B2C366A}"/>
    <hyperlink ref="T457" r:id="rId950" xr:uid="{50E6B9EC-1F4E-B547-9613-5A984BD52F02}"/>
    <hyperlink ref="H452" r:id="rId951" xr:uid="{8DCD0159-90FE-7B4A-9BE8-EF20204C6FC8}"/>
    <hyperlink ref="T452" r:id="rId952" xr:uid="{105BA643-213C-D64E-BEB2-28FCB85A3355}"/>
    <hyperlink ref="H451" r:id="rId953" xr:uid="{14688AF5-50E1-8046-A2A3-16ADCB87E101}"/>
    <hyperlink ref="T451" r:id="rId954" xr:uid="{3C61C605-10CB-2046-BA9D-C2270069A6B1}"/>
    <hyperlink ref="H450" r:id="rId955" xr:uid="{019D6F56-3A9D-8D4E-BC6B-6C450DEA8A8F}"/>
    <hyperlink ref="T450" r:id="rId956" xr:uid="{C85B9F94-C49C-9640-9F25-C46A70F83F82}"/>
    <hyperlink ref="H449" r:id="rId957" xr:uid="{6CB6E315-32F3-A44D-957D-ACB0A29315B4}"/>
    <hyperlink ref="T449" r:id="rId958" xr:uid="{AD084E8C-E80A-DF4C-80DE-22AEB37FA468}"/>
    <hyperlink ref="T447" r:id="rId959" xr:uid="{22E842A5-68AB-994F-B0C0-9C7D0AF0C132}"/>
    <hyperlink ref="H448" r:id="rId960" xr:uid="{37E50D8B-6344-2F45-B1DC-6A5E70925B46}"/>
    <hyperlink ref="T448" r:id="rId961" xr:uid="{C55F37E1-611C-384D-A42A-C15F35FD9D9D}"/>
    <hyperlink ref="H446" r:id="rId962" xr:uid="{E7042D62-E7DA-F54D-AD14-80934AEC5EC1}"/>
    <hyperlink ref="T446" r:id="rId963" xr:uid="{8FA72559-5B90-0F49-9DE1-8E6901F3191C}"/>
    <hyperlink ref="H445" r:id="rId964" xr:uid="{BA6454D4-8156-6F4F-9C95-54E39EB3F1F1}"/>
    <hyperlink ref="T445" r:id="rId965" xr:uid="{BC8440D2-389E-1E45-8393-4A7A922CF674}"/>
    <hyperlink ref="T443" r:id="rId966" xr:uid="{1A7ECBEF-7B87-B940-8837-986B7EEECEB0}"/>
    <hyperlink ref="T441" r:id="rId967" xr:uid="{31EBBC71-AEE4-5343-8528-8A19DF23D311}"/>
    <hyperlink ref="H442" r:id="rId968" xr:uid="{F0A6737E-818A-344E-A74A-03F8359BDBD2}"/>
    <hyperlink ref="T442" r:id="rId969" xr:uid="{903FCFF1-853C-B74A-8CAD-980167A7274E}"/>
    <hyperlink ref="T444" r:id="rId970" xr:uid="{B02C0A51-0FF4-F148-A89D-DC81D4700CB2}"/>
    <hyperlink ref="H440" r:id="rId971" xr:uid="{58376FCA-5003-A547-893C-9DB742FD1EC7}"/>
    <hyperlink ref="T440" r:id="rId972" xr:uid="{5D93A903-53B9-6B48-A271-0FFDF1A2A173}"/>
    <hyperlink ref="T439" r:id="rId973" xr:uid="{A720D0B3-4278-0141-8106-B34AB74E533B}"/>
    <hyperlink ref="H438" r:id="rId974" xr:uid="{C9D34A86-1FBC-604B-AF7F-91ED9C026199}"/>
    <hyperlink ref="T438" r:id="rId975" xr:uid="{0BDD8F8B-6B33-304E-A5B5-771F60922948}"/>
    <hyperlink ref="T437" r:id="rId976" xr:uid="{D6470A33-0CBC-E249-871A-0692573A0F96}"/>
    <hyperlink ref="H436" r:id="rId977" xr:uid="{BF545942-4D8E-6E4F-ADDB-435F37126578}"/>
    <hyperlink ref="T436" r:id="rId978" xr:uid="{76F53AF1-2388-CC47-8CF8-EC45FC353F09}"/>
    <hyperlink ref="T435" r:id="rId979" xr:uid="{5EE24F0F-9F89-7A46-9737-FA5021775ECE}"/>
    <hyperlink ref="H433" r:id="rId980" xr:uid="{A04914E7-71B5-D041-B234-42AE3899F249}"/>
    <hyperlink ref="T433" r:id="rId981" xr:uid="{34C2FF41-A5AB-B64E-8390-A5BBC531F46C}"/>
    <hyperlink ref="H430" r:id="rId982" xr:uid="{81EE11D1-7C74-4742-8210-14D3A1DA83DF}"/>
    <hyperlink ref="T430" r:id="rId983" xr:uid="{682C5C96-1C60-9143-8412-CA319F808429}"/>
    <hyperlink ref="H431" r:id="rId984" xr:uid="{A190D2A2-FEA8-CA4F-9D88-C20200BA5412}"/>
    <hyperlink ref="T431" r:id="rId985" xr:uid="{706A3F11-DA99-7C49-A30D-D75DDBA2AED2}"/>
    <hyperlink ref="H432" r:id="rId986" xr:uid="{DB014524-17A3-0544-A731-A3F91F34D663}"/>
    <hyperlink ref="T432" r:id="rId987" xr:uid="{50A03E77-5466-7245-B387-FFBBFB68E54B}"/>
    <hyperlink ref="H434" r:id="rId988" xr:uid="{3A76B1D2-7ABC-FB4A-BA89-D237765E1505}"/>
    <hyperlink ref="T434" r:id="rId989" xr:uid="{F767C021-3278-374E-92B7-2D7F83A489E3}"/>
    <hyperlink ref="H429" r:id="rId990" xr:uid="{2D9593F1-0AAB-144D-9158-187FBC5FA7DA}"/>
    <hyperlink ref="T429" r:id="rId991" xr:uid="{3D327EFA-FD63-C241-8824-4E2AEEA3A031}"/>
    <hyperlink ref="T427" r:id="rId992" xr:uid="{D1838FC7-045A-0B40-938E-4F121295CA63}"/>
    <hyperlink ref="T428" r:id="rId993" xr:uid="{9EB1BACF-5E09-E344-807C-2435FB27521B}"/>
    <hyperlink ref="T426" r:id="rId994" xr:uid="{31CC8E78-28D0-A84F-B95A-A42C59509429}"/>
    <hyperlink ref="T425" r:id="rId995" xr:uid="{9338CA1E-847A-FC4A-8C7B-24F4D72D6D2C}"/>
    <hyperlink ref="H423" r:id="rId996" xr:uid="{96B85720-2BD6-AD47-9745-B22C874E6B25}"/>
    <hyperlink ref="T423" r:id="rId997" xr:uid="{C6B972BA-F184-8C4F-BDA4-CC408185C240}"/>
    <hyperlink ref="T424" r:id="rId998" xr:uid="{879C5183-04D5-ED44-A143-0FB5A04EF2C6}"/>
    <hyperlink ref="T420" r:id="rId999" location="tracking-source=home-top-story-1" xr:uid="{0DC45B5F-C5EB-DA46-ACA7-DC456BB3478B}"/>
    <hyperlink ref="H422" r:id="rId1000" xr:uid="{D8C93507-58DE-5C42-8C25-DCC04343C1A0}"/>
    <hyperlink ref="T422" r:id="rId1001" xr:uid="{D0AA1371-4B94-6B4E-9EFB-0A98ADE69635}"/>
    <hyperlink ref="H419" r:id="rId1002" xr:uid="{B55EBB9A-C637-4F42-B9AE-7747AEDC7FCD}"/>
    <hyperlink ref="T419" r:id="rId1003" xr:uid="{7360FC27-6CB4-BB43-86EC-36BE1910DC8D}"/>
    <hyperlink ref="T421" r:id="rId1004" xr:uid="{4FE83BC2-E80A-4E42-B9C6-5147B5D92F10}"/>
    <hyperlink ref="T416" r:id="rId1005" xr:uid="{C789A743-55EB-ED4D-970D-4D6B49B12B67}"/>
    <hyperlink ref="T418" r:id="rId1006" xr:uid="{AD7B4F09-6248-4044-9F57-7F051FAE1426}"/>
    <hyperlink ref="T417" r:id="rId1007" xr:uid="{F3135673-3460-BA43-98E4-C0BBAEB05D8A}"/>
    <hyperlink ref="T415" r:id="rId1008" xr:uid="{82CE5375-44AB-024F-B809-5B0456646C49}"/>
    <hyperlink ref="T413" r:id="rId1009" xr:uid="{B71E8C64-FA4C-BB44-BECA-11B2D0F5820C}"/>
    <hyperlink ref="T414" r:id="rId1010" xr:uid="{4329932E-64D4-5044-B289-46380DE968E9}"/>
    <hyperlink ref="T411" r:id="rId1011" xr:uid="{5448101C-C82D-F343-AD0A-39798DC29016}"/>
    <hyperlink ref="T410" r:id="rId1012" xr:uid="{3BEFEBD2-86E8-134A-9BAA-EDE13304379A}"/>
    <hyperlink ref="T412" r:id="rId1013" xr:uid="{BA641AF1-7DA5-CD48-A56D-A88B779E87C1}"/>
    <hyperlink ref="T409" r:id="rId1014" xr:uid="{9C9C8D40-975F-9249-BE21-6683B85B75CD}"/>
    <hyperlink ref="H405" r:id="rId1015" xr:uid="{D5A0895C-108A-2A4D-8FC4-D322DDFF7655}"/>
    <hyperlink ref="T405" r:id="rId1016" xr:uid="{7725B4D3-6A7D-7146-A987-321C1516D459}"/>
    <hyperlink ref="T408" r:id="rId1017" xr:uid="{D57801C0-1EFC-CB4B-92BD-78603A50A525}"/>
    <hyperlink ref="T406" r:id="rId1018" xr:uid="{66CB2FE5-E9E7-7A45-85EA-495965A98B39}"/>
    <hyperlink ref="T404" r:id="rId1019" xr:uid="{914E53E0-5328-EA42-9827-1DC1D4B9FE52}"/>
    <hyperlink ref="T403" r:id="rId1020" xr:uid="{41E3D391-E0CD-0744-8A87-BF0712AE7D1C}"/>
    <hyperlink ref="H407" r:id="rId1021" xr:uid="{D97A73FE-8496-754F-A518-428520C07689}"/>
    <hyperlink ref="T407" r:id="rId1022" xr:uid="{1A2D3BEF-7C46-B24C-9142-ABEF85257466}"/>
    <hyperlink ref="T402" r:id="rId1023" xr:uid="{6AE999A6-0012-BB41-8898-91D3F9FB3D41}"/>
    <hyperlink ref="H400" r:id="rId1024" xr:uid="{AF737ED3-007F-BB43-97EC-2BB73A5E9BBC}"/>
    <hyperlink ref="T400" r:id="rId1025" xr:uid="{1BCFB075-6356-FC4D-8AD4-88ABC0B590EF}"/>
    <hyperlink ref="H401" r:id="rId1026" xr:uid="{C1C66B96-F390-1A44-936B-7DDC72D63E1F}"/>
    <hyperlink ref="T401" r:id="rId1027" xr:uid="{D9D40BEC-0300-864B-A093-0FFA35936B1F}"/>
    <hyperlink ref="H399" r:id="rId1028" xr:uid="{C9D3A8E9-58A4-634E-9CEE-6F38638E77FD}"/>
    <hyperlink ref="T399" r:id="rId1029" xr:uid="{5ACBB75C-C5F7-6647-ADA9-C2133D5AED73}"/>
    <hyperlink ref="T398" r:id="rId1030" xr:uid="{9E04F201-99DD-5E42-A78F-DAD5D7939B91}"/>
    <hyperlink ref="H397" r:id="rId1031" xr:uid="{6B04A240-F85E-7C44-805A-77BBFFB3808F}"/>
    <hyperlink ref="T397" r:id="rId1032" xr:uid="{B2AC9490-082B-4143-8D32-AB30C04CBCFB}"/>
    <hyperlink ref="T395" r:id="rId1033" xr:uid="{B07BBA36-CDAC-B54F-B981-0DFD9CCD30F4}"/>
    <hyperlink ref="H396" r:id="rId1034" xr:uid="{C2ECAAB4-2CDA-584F-868F-B1E165F9971F}"/>
    <hyperlink ref="T396" r:id="rId1035" xr:uid="{40896ADD-B902-D44E-9349-22CC2E9B182A}"/>
    <hyperlink ref="H390" r:id="rId1036" xr:uid="{4C5990C0-A671-7C42-A4C1-F6077B667689}"/>
    <hyperlink ref="T390" r:id="rId1037" xr:uid="{FABC90AA-E6EE-674C-98B2-6372D3767E6D}"/>
    <hyperlink ref="T392" r:id="rId1038" xr:uid="{25A83D6E-500F-B045-9DFE-F8F3CEAC58F0}"/>
    <hyperlink ref="H391" r:id="rId1039" xr:uid="{9806A0D4-D809-0E49-84D7-E1A40BF58F5B}"/>
    <hyperlink ref="T391" r:id="rId1040" xr:uid="{786D1EDC-0627-324A-8B89-43E000C5C852}"/>
    <hyperlink ref="T394" r:id="rId1041" xr:uid="{382E2009-60E2-C948-BD7C-E23C14CBBC76}"/>
    <hyperlink ref="H387" r:id="rId1042" xr:uid="{3BA56036-2FDC-624D-966E-8136BFE15938}"/>
    <hyperlink ref="T387" r:id="rId1043" xr:uid="{DF4FCE14-E919-5E49-A6E8-8EBD0079408D}"/>
    <hyperlink ref="H389" r:id="rId1044" xr:uid="{08B7C7C9-4CF0-ED4B-B2F8-C379F0089791}"/>
    <hyperlink ref="T389" r:id="rId1045" xr:uid="{7E53DDCA-8506-5A4E-8E77-ECE94CB73BEC}"/>
    <hyperlink ref="H388" r:id="rId1046" xr:uid="{D6DC580E-AC0F-3441-89D7-2AB00405F33A}"/>
    <hyperlink ref="T388" r:id="rId1047" xr:uid="{C5A22547-4BAE-2F4B-B2D3-C4B06D97D03A}"/>
    <hyperlink ref="T386" r:id="rId1048" xr:uid="{B068D452-AAAF-CF44-B0E3-12EB7E3D5D0C}"/>
    <hyperlink ref="T382" r:id="rId1049" xr:uid="{2692FAB8-F391-2A4F-9963-C6FA9F0564C7}"/>
    <hyperlink ref="H381" r:id="rId1050" xr:uid="{3045344E-2096-F14A-BB84-45EB8A306B01}"/>
    <hyperlink ref="T381" r:id="rId1051" xr:uid="{598C63D4-B8DB-6848-A3DC-D9DD95ECC41D}"/>
    <hyperlink ref="T384" r:id="rId1052" xr:uid="{D3192048-A914-D44F-A28F-CAF36C383F8A}"/>
    <hyperlink ref="T383" r:id="rId1053" xr:uid="{4995894B-9668-C746-A1B4-3DD3E476CB2B}"/>
    <hyperlink ref="T375" r:id="rId1054" xr:uid="{91427819-C3F9-5444-8AC1-8AEBEC694D03}"/>
    <hyperlink ref="H376" r:id="rId1055" xr:uid="{47FD5674-78F2-6840-8DC6-5EB81D1FC5D5}"/>
    <hyperlink ref="T376" r:id="rId1056" xr:uid="{8A6E8E07-D650-A046-B8D4-AAE04955CB21}"/>
    <hyperlink ref="T380" r:id="rId1057" xr:uid="{D33A773F-F017-0342-BC9F-1806BE980F35}"/>
    <hyperlink ref="T378" r:id="rId1058" xr:uid="{8D74DABF-86A1-704D-8157-954E002DD48F}"/>
    <hyperlink ref="H379" r:id="rId1059" xr:uid="{85D06393-2AF5-D44D-9F7A-82DDB1032559}"/>
    <hyperlink ref="T379" r:id="rId1060" xr:uid="{4D40FEBB-7805-8042-83EE-53895A6622A5}"/>
    <hyperlink ref="T373" r:id="rId1061" xr:uid="{1A6C6DBB-CB4E-F648-9305-F3A0E8E797DB}"/>
    <hyperlink ref="H374" r:id="rId1062" xr:uid="{01242E90-DE3C-9846-AEC7-5E0FA19071D6}"/>
    <hyperlink ref="T374" r:id="rId1063" xr:uid="{1BDACED7-FBA0-9C46-9698-C9DF396B6665}"/>
    <hyperlink ref="T372" r:id="rId1064" xr:uid="{DF9A6198-BF46-6844-BAB7-248E65F133C7}"/>
    <hyperlink ref="T371" r:id="rId1065" xr:uid="{C60922EC-E567-714C-9A16-357CD74F6D9F}"/>
    <hyperlink ref="T370" r:id="rId1066" xr:uid="{DBE45B42-687C-8C48-AC9B-28E382A473D7}"/>
    <hyperlink ref="T369" r:id="rId1067" xr:uid="{02D2D930-5283-9D43-B74A-3CE56CBD41EB}"/>
    <hyperlink ref="H367" r:id="rId1068" xr:uid="{A0A4B1C3-DA10-D24A-9689-A3E59F9B3206}"/>
    <hyperlink ref="T367" r:id="rId1069" xr:uid="{360362F3-F0DF-1E49-96AF-5568322FE606}"/>
    <hyperlink ref="H366" r:id="rId1070" xr:uid="{B3838DE6-751C-7A45-B358-DA02B2D18F3D}"/>
    <hyperlink ref="T366" r:id="rId1071" xr:uid="{869314CA-C966-264F-916F-5258509373EE}"/>
    <hyperlink ref="T368" r:id="rId1072" xr:uid="{F5A99C89-8AD3-4E4F-90BE-1904FA942ADC}"/>
    <hyperlink ref="T364" r:id="rId1073" xr:uid="{6658C584-69B1-7145-B9A2-4EA95183868D}"/>
    <hyperlink ref="T363" r:id="rId1074" xr:uid="{AD24BC2B-6302-3042-91FC-48F7EC559955}"/>
    <hyperlink ref="H365" r:id="rId1075" xr:uid="{9194A86E-2EA7-C745-8522-8F16AF265D10}"/>
    <hyperlink ref="T365" r:id="rId1076" xr:uid="{8608F0EF-D2E8-7D47-960C-0CDDA497E5A0}"/>
    <hyperlink ref="H362" r:id="rId1077" xr:uid="{8B73E747-DB2A-4A42-83CE-C4245C3A1DD4}"/>
    <hyperlink ref="T362" r:id="rId1078" xr:uid="{EFA8C1E5-81B4-6D4A-B130-21FEB5B792FC}"/>
    <hyperlink ref="T360" r:id="rId1079" xr:uid="{3AAEB658-F252-D141-8D2F-A0AFCF2837EC}"/>
    <hyperlink ref="H359" r:id="rId1080" xr:uid="{647544AA-14C3-BA48-85BC-414C3DBA626D}"/>
    <hyperlink ref="T359" r:id="rId1081" xr:uid="{4A06B745-763E-D344-8AD1-40522E0562DE}"/>
    <hyperlink ref="T358" r:id="rId1082" xr:uid="{3267148A-C1E1-C54B-AB87-F30AC44F80BA}"/>
    <hyperlink ref="H356" r:id="rId1083" xr:uid="{A7793DB7-804F-474A-BF1C-CC9D153F7902}"/>
    <hyperlink ref="T356" r:id="rId1084" xr:uid="{3C27DEA0-68DB-CC47-A46A-96E862D2DFA8}"/>
    <hyperlink ref="T357" r:id="rId1085" xr:uid="{E1ED75AD-BE47-3041-AD27-192A032606E6}"/>
    <hyperlink ref="T354" r:id="rId1086" xr:uid="{DCFD1A0A-A602-D447-9353-8A9656D63022}"/>
    <hyperlink ref="T355" r:id="rId1087" xr:uid="{77892405-7EE7-444F-AF85-C11989A7352A}"/>
    <hyperlink ref="T352" r:id="rId1088" xr:uid="{736A66B8-F848-B747-8C44-6F7AE0FD41BF}"/>
    <hyperlink ref="H351" r:id="rId1089" xr:uid="{BF38C426-533E-D241-85A6-5B613231BD41}"/>
    <hyperlink ref="T351" r:id="rId1090" xr:uid="{F6331425-398E-614F-AEBA-A834A90DB139}"/>
    <hyperlink ref="H353" r:id="rId1091" xr:uid="{687D4566-1FFE-9B40-B725-79146B1A7D9C}"/>
    <hyperlink ref="T353" r:id="rId1092" xr:uid="{EB506663-0D9A-6D44-A95F-77C14B163E39}"/>
    <hyperlink ref="H350" r:id="rId1093" xr:uid="{30F82EFC-2F0F-B24D-ACC4-84777C4568FB}"/>
    <hyperlink ref="T350" r:id="rId1094" xr:uid="{AAF4321A-155F-C645-8610-4DE8D4FB5A30}"/>
    <hyperlink ref="H349" r:id="rId1095" xr:uid="{E7B7094A-783D-324E-8758-77117E18A4D0}"/>
    <hyperlink ref="T349" r:id="rId1096" xr:uid="{619966AD-0CC5-7440-A6B6-09B51D5CE344}"/>
    <hyperlink ref="H348" r:id="rId1097" xr:uid="{D7BB12E2-5A58-BD44-82EF-227D1752CD1A}"/>
    <hyperlink ref="T348" r:id="rId1098" xr:uid="{4C86E780-A730-E549-AAB3-BC4F93953FDC}"/>
    <hyperlink ref="T345" r:id="rId1099" xr:uid="{A03FD736-5CC1-554F-9D39-1D1FF50E73F7}"/>
    <hyperlink ref="T346" r:id="rId1100" xr:uid="{692693A1-2FDD-604E-8160-CACB57920405}"/>
    <hyperlink ref="T344" r:id="rId1101" xr:uid="{70164CE4-D4FC-0644-BA96-E9AA707EB82A}"/>
    <hyperlink ref="T342" r:id="rId1102" xr:uid="{0BDF117F-6DE0-6B48-AC1E-5E7E3308BF60}"/>
    <hyperlink ref="H343" r:id="rId1103" xr:uid="{85E9F273-68A2-FC44-95A4-707BA4462FB6}"/>
    <hyperlink ref="T343" r:id="rId1104" xr:uid="{BB1603E4-F86B-1F41-BF0A-B824D5596971}"/>
    <hyperlink ref="T340" r:id="rId1105" xr:uid="{6CFF9717-F39A-3241-BED2-9B90E79907A2}"/>
    <hyperlink ref="T341" r:id="rId1106" xr:uid="{328194B7-DD4F-C44A-A2D0-6222AF34B4EC}"/>
    <hyperlink ref="H339" r:id="rId1107" xr:uid="{EF52CF3D-E885-8846-BBCB-7A5477004EFF}"/>
    <hyperlink ref="T339" r:id="rId1108" xr:uid="{EA96C318-7E3A-BE40-A0B0-47D72CF97BFF}"/>
    <hyperlink ref="H338" r:id="rId1109" xr:uid="{811B3561-ED88-5D4C-9DE1-4C231B57433D}"/>
    <hyperlink ref="T338" r:id="rId1110" xr:uid="{F3857C6F-7E8B-9F49-AD66-643B160DAB73}"/>
    <hyperlink ref="H335" r:id="rId1111" xr:uid="{72DE7571-25D8-1A4C-A3FB-0C409C1B2D06}"/>
    <hyperlink ref="T335" r:id="rId1112" xr:uid="{352CCB56-5448-4D4E-8D99-37154700DB9F}"/>
    <hyperlink ref="H337" r:id="rId1113" xr:uid="{64B29CD5-2C70-034D-BFE9-094F09C0C684}"/>
    <hyperlink ref="T337" r:id="rId1114" xr:uid="{8CDCFE51-3987-9847-A47C-44E23A5F30F3}"/>
    <hyperlink ref="T336" r:id="rId1115" xr:uid="{A7F35CC6-2984-A14A-995F-1CEE0539C025}"/>
    <hyperlink ref="H330" r:id="rId1116" xr:uid="{6D4C4879-6B0B-944C-BBC2-CD89960B6D55}"/>
    <hyperlink ref="T330" r:id="rId1117" xr:uid="{94BEBAF0-18E2-7043-8B04-3D2E5B6E7837}"/>
    <hyperlink ref="H333" r:id="rId1118" xr:uid="{B6FBE65F-5F17-8E4D-9CD9-0BD78EE09FAA}"/>
    <hyperlink ref="T333" r:id="rId1119" xr:uid="{7DA6B244-5AF7-B74E-AAB2-2E77E0401F25}"/>
    <hyperlink ref="T334" r:id="rId1120" xr:uid="{D92A22AD-DA89-4643-87F8-77CD045110EB}"/>
    <hyperlink ref="H332" r:id="rId1121" xr:uid="{255B8833-13AC-D549-ACF4-1011F4398432}"/>
    <hyperlink ref="T332" r:id="rId1122" xr:uid="{289870A5-8A96-E14C-BB86-C979EB420E15}"/>
    <hyperlink ref="T331" r:id="rId1123" xr:uid="{EC73DFBD-7DA8-B549-B59B-1D0B2F36A7D6}"/>
    <hyperlink ref="T329" r:id="rId1124" xr:uid="{9AB8F733-BD60-084B-AA90-BB8C3064FB69}"/>
    <hyperlink ref="H328" r:id="rId1125" xr:uid="{FFFC80A1-ED22-3F48-8BC2-4C9E681B1EC4}"/>
    <hyperlink ref="T328" r:id="rId1126" xr:uid="{6F18E57D-3158-3549-AFAC-FBE60B32779A}"/>
    <hyperlink ref="H325" r:id="rId1127" xr:uid="{AF91A277-BA2E-024F-8241-16BA9C989576}"/>
    <hyperlink ref="T325" r:id="rId1128" xr:uid="{0C968516-7D82-3F42-A5E8-0809F2CE8D55}"/>
    <hyperlink ref="H327" r:id="rId1129" xr:uid="{9ADDD66E-E535-3941-9E9E-67765B2D7F7C}"/>
    <hyperlink ref="T327" r:id="rId1130" xr:uid="{979804E7-D5A5-D340-921F-49D685626F4C}"/>
    <hyperlink ref="H326" r:id="rId1131" xr:uid="{D36352C8-439E-C84C-B03E-CBEC95494F59}"/>
    <hyperlink ref="T326" r:id="rId1132" xr:uid="{87E8E6AC-50C0-F643-A4BC-5D757318587A}"/>
    <hyperlink ref="H323" r:id="rId1133" xr:uid="{519E438F-0538-9A48-A69B-8087A8A74544}"/>
    <hyperlink ref="T323" r:id="rId1134" xr:uid="{715DA0C7-2E0B-094B-9CEC-28497EC7F2AF}"/>
    <hyperlink ref="H322" r:id="rId1135" xr:uid="{EA4EDA82-5A31-8040-B101-901890A09CDC}"/>
    <hyperlink ref="T322" r:id="rId1136" xr:uid="{15272BF9-ADC9-694F-BD4E-57665CE52DE4}"/>
    <hyperlink ref="H320" r:id="rId1137" xr:uid="{13FC6B64-2FC2-6A48-96D8-DD18A9DEB096}"/>
    <hyperlink ref="T320" r:id="rId1138" xr:uid="{5AA9F730-4820-024A-8F1F-62A36C5F6E2A}"/>
    <hyperlink ref="H324" r:id="rId1139" xr:uid="{D516A567-9FC7-5143-BA6D-E5141CE7141C}"/>
    <hyperlink ref="T324" r:id="rId1140" xr:uid="{0851F349-B854-964F-B216-AEAADCF2EFB1}"/>
    <hyperlink ref="H321" r:id="rId1141" xr:uid="{C395D2B1-38B3-9343-8B7B-1D33A4577C4F}"/>
    <hyperlink ref="T321" r:id="rId1142" xr:uid="{476576ED-806F-CE43-875B-864A552C54AF}"/>
    <hyperlink ref="T318" r:id="rId1143" xr:uid="{45C889F9-53B6-1540-A5E3-66B6159944CD}"/>
    <hyperlink ref="H316" r:id="rId1144" xr:uid="{7573A164-B7AA-4C4F-8080-CA3076FF2C2E}"/>
    <hyperlink ref="T316" r:id="rId1145" xr:uid="{78A1D850-19E4-384D-AFC3-16D21C1A547F}"/>
    <hyperlink ref="T319" r:id="rId1146" xr:uid="{242DC9C4-3368-FF4C-9852-353EE11EAA50}"/>
    <hyperlink ref="T314" r:id="rId1147" xr:uid="{EC079366-AF0C-734C-A997-EC12DC02D6DB}"/>
    <hyperlink ref="T313" r:id="rId1148" xr:uid="{1CEC216E-519A-2140-B3C0-F6F0B2A84493}"/>
    <hyperlink ref="H315" r:id="rId1149" xr:uid="{380E481C-1C5D-8240-9475-DCEF40B74826}"/>
    <hyperlink ref="T315" r:id="rId1150" xr:uid="{465D3726-4BD7-E34C-9E57-021E3FE2631E}"/>
    <hyperlink ref="T312" r:id="rId1151" xr:uid="{9B31217B-C611-0148-A554-72E32F22C1D9}"/>
    <hyperlink ref="T311" r:id="rId1152" location="tracking-source=home-top-story" xr:uid="{75376E3B-74DD-A64B-8F19-B4A3CEBB1B10}"/>
    <hyperlink ref="H310" r:id="rId1153" xr:uid="{D06DC9B1-E514-D845-AAE5-22E31933A02E}"/>
    <hyperlink ref="T310" r:id="rId1154" xr:uid="{B435162B-1F40-5F40-9BC0-9F446DEB260D}"/>
    <hyperlink ref="T309" r:id="rId1155" xr:uid="{A901CE7C-DF64-484E-8539-CDF85FC23B03}"/>
    <hyperlink ref="T308" r:id="rId1156" xr:uid="{7162CF99-59E2-A140-88E3-01E3E955B4F4}"/>
    <hyperlink ref="T307" r:id="rId1157" xr:uid="{3A0AD581-34F6-D34F-AC83-B573E112B7E7}"/>
    <hyperlink ref="T305" r:id="rId1158" xr:uid="{8432C07F-8E98-EA4B-B25C-E2BBF3D18AB8}"/>
    <hyperlink ref="T306" r:id="rId1159" xr:uid="{0F7D489A-5C4E-814F-89B3-6724592C0AC3}"/>
    <hyperlink ref="T302" r:id="rId1160" xr:uid="{E3DC4881-50EE-DD49-9D14-C261055C61BB}"/>
    <hyperlink ref="T303" r:id="rId1161" xr:uid="{8D5AD77A-2452-AB44-A17B-6B3EF7E0DEE6}"/>
    <hyperlink ref="H301" r:id="rId1162" xr:uid="{E11FFF7B-24E0-5746-AC27-2EF5D4A039AD}"/>
    <hyperlink ref="T301" r:id="rId1163" xr:uid="{A1D62AA1-86A0-704E-A009-0BB32E05D0E1}"/>
    <hyperlink ref="T300" r:id="rId1164" xr:uid="{0744190F-257D-A548-BF9E-D480C47551B5}"/>
    <hyperlink ref="H299" r:id="rId1165" xr:uid="{B0A2BDB4-9498-3E4E-9323-D95DC36C6CBA}"/>
    <hyperlink ref="T299" r:id="rId1166" xr:uid="{99FB2441-5C29-6747-B546-699AF2966527}"/>
    <hyperlink ref="T298" r:id="rId1167" xr:uid="{39D9DF4C-D597-D840-A159-B226A175A475}"/>
    <hyperlink ref="H297" r:id="rId1168" xr:uid="{07C58359-F88A-F74A-A919-FC616156F55F}"/>
    <hyperlink ref="T297" r:id="rId1169" xr:uid="{C8BCC249-73A7-7744-8633-431115761775}"/>
    <hyperlink ref="T293" r:id="rId1170" xr:uid="{102FAC47-7FB0-4941-9565-A36C51E0A775}"/>
    <hyperlink ref="H296" r:id="rId1171" xr:uid="{EA0E8691-A8A7-8D49-90A5-C6E7EAE64E6D}"/>
    <hyperlink ref="T296" r:id="rId1172" xr:uid="{81F354BB-8BF2-404C-9ED5-9DAD64C72EDC}"/>
    <hyperlink ref="T292" r:id="rId1173" xr:uid="{1944D90D-2FD2-E74E-9F3E-C11304B602DD}"/>
    <hyperlink ref="T291" r:id="rId1174" xr:uid="{08A2C7F4-0B6A-EF4D-8A04-18612C6CAEB7}"/>
    <hyperlink ref="H289" r:id="rId1175" xr:uid="{0515D619-82E1-8F46-BDD9-BF2EDC3C37A9}"/>
    <hyperlink ref="T289" r:id="rId1176" xr:uid="{7AF604C3-DA56-AE46-9EB8-EA02C1C1895F}"/>
    <hyperlink ref="H290" r:id="rId1177" xr:uid="{8B83217C-0D08-C440-8A39-922259C1FE62}"/>
    <hyperlink ref="T290" r:id="rId1178" location="click=https://t.co/2B5cLmbuyD" xr:uid="{6384D71B-EF7D-CE44-B7C6-15839685054E}"/>
    <hyperlink ref="H294" r:id="rId1179" xr:uid="{0D29595C-015E-FF4E-80C8-67641F487E10}"/>
    <hyperlink ref="T294" r:id="rId1180" location="click=https://t.co/2B5cLmbuyD" xr:uid="{9EED1435-FB73-2340-AD8C-E057824566E5}"/>
    <hyperlink ref="H295" r:id="rId1181" xr:uid="{D92FC465-E6F6-B44E-A36B-0D8D7E81DBDB}"/>
    <hyperlink ref="T295" r:id="rId1182" xr:uid="{F3DDF030-B2EB-D140-BA67-EA547C329535}"/>
    <hyperlink ref="H287" r:id="rId1183" xr:uid="{28625177-61B8-6D47-8D23-686CB4BD4F49}"/>
    <hyperlink ref="T287" r:id="rId1184" xr:uid="{DAAF4323-2C6D-6746-9328-2346C9669291}"/>
    <hyperlink ref="H288" r:id="rId1185" xr:uid="{639B3548-01FD-304C-8332-82D320814A08}"/>
    <hyperlink ref="T288" r:id="rId1186" xr:uid="{74807996-553C-F046-95AB-8CEC4B2DC5DE}"/>
    <hyperlink ref="H286" r:id="rId1187" xr:uid="{BFC18BA1-36ED-5044-A51E-34E46ED98F80}"/>
    <hyperlink ref="T286" r:id="rId1188" xr:uid="{F79D40EB-3D78-3B4D-BB99-19718CEBE1CA}"/>
    <hyperlink ref="H285" r:id="rId1189" xr:uid="{11E4DEDE-4451-1945-AA09-CFCB9450680A}"/>
    <hyperlink ref="T285" r:id="rId1190" xr:uid="{46C8BFFD-0049-4647-BAF9-54F3AE2E6D92}"/>
    <hyperlink ref="H284" r:id="rId1191" xr:uid="{212FF6E2-4978-1E41-BCAF-068885EB2883}"/>
    <hyperlink ref="T284" r:id="rId1192" xr:uid="{9DEA8AC4-6D80-EE4A-B470-63065BC1CC38}"/>
    <hyperlink ref="T283" r:id="rId1193" xr:uid="{C9AFAB58-C1DB-414D-86C4-AE90C350EDBA}"/>
    <hyperlink ref="T282" r:id="rId1194" xr:uid="{24D8FC8C-B3D7-2B4E-B3BE-29E26456827E}"/>
    <hyperlink ref="H281" r:id="rId1195" xr:uid="{49D8A916-62BB-2F45-8272-C12AB2869F93}"/>
    <hyperlink ref="T281" r:id="rId1196" xr:uid="{949886AA-85AB-EC42-9EF0-D8A155AB073A}"/>
    <hyperlink ref="T280" r:id="rId1197" xr:uid="{8D25110A-8AFB-C44C-B36F-799134937E4C}"/>
    <hyperlink ref="H277" r:id="rId1198" xr:uid="{7B8F27F8-EE74-034B-BDE3-9DFEBC86C1FC}"/>
    <hyperlink ref="T277" r:id="rId1199" xr:uid="{8D72838C-F7D6-5E46-8EAA-4E22B437D238}"/>
    <hyperlink ref="T279" r:id="rId1200" xr:uid="{DC8DC950-60FC-3A4E-8ACF-22F44CDE0195}"/>
    <hyperlink ref="T278" r:id="rId1201" xr:uid="{0030090C-B38C-D849-BEF5-6AE98575F678}"/>
    <hyperlink ref="H275" r:id="rId1202" xr:uid="{F561E603-8C71-A64D-968E-D2715B784647}"/>
    <hyperlink ref="T275" r:id="rId1203" xr:uid="{9F701A08-4034-F541-880C-475F97230B8A}"/>
    <hyperlink ref="H276" r:id="rId1204" xr:uid="{8F365C3F-6677-874A-8DBE-025699426DF0}"/>
    <hyperlink ref="T276" r:id="rId1205" xr:uid="{5E0611D1-E6A5-E345-B45B-012CF0323F7A}"/>
    <hyperlink ref="H273" r:id="rId1206" xr:uid="{6434816B-A63F-3A40-BCA4-8E0B574F1458}"/>
    <hyperlink ref="T273" r:id="rId1207" xr:uid="{5A0CAC1C-86D1-7146-8CEA-ED24E1B4C8CB}"/>
    <hyperlink ref="T271" r:id="rId1208" xr:uid="{A657D4B9-B367-B241-BA00-8BF5CF1F9D64}"/>
    <hyperlink ref="H274" r:id="rId1209" xr:uid="{4E4A5939-22AB-2744-B28C-692560CA9260}"/>
    <hyperlink ref="T274" r:id="rId1210" xr:uid="{F488ECA0-525F-5049-8A53-6B8266C9B651}"/>
    <hyperlink ref="T272" r:id="rId1211" location="tncms-source=article-nav-next" xr:uid="{B808D151-FC68-C44A-B887-8C8AB7F0180F}"/>
    <hyperlink ref="T269" r:id="rId1212" xr:uid="{6D856636-98EC-0F41-A11D-8D3165CC5742}"/>
    <hyperlink ref="T267" r:id="rId1213" xr:uid="{9D98BEE4-68BD-B04B-A183-08B32EEEEA20}"/>
    <hyperlink ref="T266" r:id="rId1214" xr:uid="{9E4F18E2-F226-5F45-90F5-78ACEFE0C4B4}"/>
    <hyperlink ref="T263" r:id="rId1215" xr:uid="{1B14CFF1-73AB-1F40-AA0A-02375618478F}"/>
    <hyperlink ref="T264" r:id="rId1216" xr:uid="{5D66993F-B029-C84D-BA3E-25EFDEFB9E82}"/>
    <hyperlink ref="T262" r:id="rId1217" xr:uid="{E70C1FE2-EAB0-1243-9BCB-1CADC7FFE193}"/>
    <hyperlink ref="H265" r:id="rId1218" xr:uid="{8CC4345C-97D0-054C-8376-1D3816C7E72A}"/>
    <hyperlink ref="T265" r:id="rId1219" xr:uid="{6B2BC7E2-138D-AC46-B1A2-FBDEA227CB71}"/>
    <hyperlink ref="T259" r:id="rId1220" xr:uid="{83F54EEF-40DF-A64D-9376-D93B384ADB40}"/>
    <hyperlink ref="T260" r:id="rId1221" xr:uid="{20B5101D-6377-714B-B893-2C44122E010C}"/>
    <hyperlink ref="T257" r:id="rId1222" xr:uid="{61105B7C-E8A8-D541-928A-58CC88CB9CAF}"/>
    <hyperlink ref="H256" r:id="rId1223" xr:uid="{FB327743-FE8E-6940-AC9A-86DAA6BAC23D}"/>
    <hyperlink ref="T256" r:id="rId1224" xr:uid="{4678B5F6-2BCA-174B-986B-9DABF1BF5D88}"/>
    <hyperlink ref="T258" r:id="rId1225" xr:uid="{E6DD0B4B-4B1E-5E4F-99E1-7455DD2A8037}"/>
    <hyperlink ref="T254" r:id="rId1226" xr:uid="{733BF404-7F15-3648-94AA-408422E6204F}"/>
    <hyperlink ref="H255" r:id="rId1227" xr:uid="{449E061A-CBDE-094B-847A-991F0C923B2F}"/>
    <hyperlink ref="T255" r:id="rId1228" xr:uid="{0E403CAE-9FD6-FF48-900E-D961A13E88B6}"/>
    <hyperlink ref="H252" r:id="rId1229" xr:uid="{173A75ED-5B97-5142-A079-BB77A70A07D9}"/>
    <hyperlink ref="T252" r:id="rId1230" xr:uid="{60483345-5D87-6D43-B365-7D0FEAA87CC9}"/>
    <hyperlink ref="H253" r:id="rId1231" xr:uid="{363C774C-E735-FF49-A21C-27598D5EFCA2}"/>
    <hyperlink ref="T253" r:id="rId1232" xr:uid="{38B8306B-0C44-A548-81BC-35F8EB502705}"/>
    <hyperlink ref="T251" r:id="rId1233" xr:uid="{A3305FFB-DA99-934F-85E0-87C9F2CEFAA8}"/>
    <hyperlink ref="H248" r:id="rId1234" xr:uid="{0B88E339-5446-E347-B3B1-533F1C2C37F8}"/>
    <hyperlink ref="T248" r:id="rId1235" xr:uid="{374BD043-94E4-8147-A472-2DEA59D22922}"/>
    <hyperlink ref="H250" r:id="rId1236" xr:uid="{7F8D9299-8DCE-8548-AE58-2871D1F4FC08}"/>
    <hyperlink ref="T250" r:id="rId1237" xr:uid="{E43C331E-2750-3D43-B565-6802AE8F8386}"/>
    <hyperlink ref="H249" r:id="rId1238" xr:uid="{BB80621C-C445-9048-A1BF-09580E9DB4C4}"/>
    <hyperlink ref="T249" r:id="rId1239" xr:uid="{BC9C81F9-3D9A-D247-BC40-996E402E07AA}"/>
    <hyperlink ref="H247" r:id="rId1240" xr:uid="{05D4515A-4D29-4C4E-8D30-95C909FABBA3}"/>
    <hyperlink ref="T247" r:id="rId1241" xr:uid="{EDDA5F2E-A0C3-3A48-BF65-047A1EC24FC1}"/>
    <hyperlink ref="T245" r:id="rId1242" xr:uid="{0F1413AE-21C1-0C4A-91C4-22F1BA04564A}"/>
    <hyperlink ref="H246" r:id="rId1243" xr:uid="{9B460B95-E750-2E4D-8356-2DACB4A20CF2}"/>
    <hyperlink ref="T246" r:id="rId1244" xr:uid="{4D6AE085-F70B-7F44-8D64-37BA761CA40D}"/>
    <hyperlink ref="T242" r:id="rId1245" xr:uid="{04C36E7F-CC04-E447-A9E4-4CF001E977A4}"/>
    <hyperlink ref="H244" r:id="rId1246" xr:uid="{CBA95BD9-91E1-404B-9B47-4706FCF05244}"/>
    <hyperlink ref="T244" r:id="rId1247" xr:uid="{28A64F7E-30D4-E348-8082-2E2861180A3D}"/>
    <hyperlink ref="T243" r:id="rId1248" xr:uid="{5A0612D0-C995-3245-8AF3-EF6815D03DC3}"/>
    <hyperlink ref="T239" r:id="rId1249" xr:uid="{5878367D-E07F-3244-97A0-AFEAF027D50F}"/>
    <hyperlink ref="T240" r:id="rId1250" xr:uid="{19969576-4030-4143-A1F2-DB47110E3964}"/>
    <hyperlink ref="H238" r:id="rId1251" xr:uid="{74AF530B-FF4B-774D-A701-C267DFC4F740}"/>
    <hyperlink ref="T238" r:id="rId1252" xr:uid="{9421766F-93DA-994E-A015-8D9008DB8FAF}"/>
    <hyperlink ref="T237" r:id="rId1253" xr:uid="{A7C40C5D-84B1-BB43-BFD0-F5B672B92662}"/>
    <hyperlink ref="H235" r:id="rId1254" xr:uid="{71D9677E-9DD2-F248-9E2F-ACFB7AFF91B1}"/>
    <hyperlink ref="T235" r:id="rId1255" xr:uid="{72B3EABC-2FDB-3A4C-A362-46DE496E4CD9}"/>
    <hyperlink ref="H233" r:id="rId1256" xr:uid="{B4C6F376-04B5-2048-9CC0-3811A48CD1F9}"/>
    <hyperlink ref="T233" r:id="rId1257" xr:uid="{692F0102-34C1-C84A-9507-A062D34D4610}"/>
    <hyperlink ref="T234" r:id="rId1258" xr:uid="{3DD94D15-1031-1348-9CB6-62A5EFDA4CBB}"/>
    <hyperlink ref="H232" r:id="rId1259" xr:uid="{9269244D-9FC0-1341-911D-F3F685834904}"/>
    <hyperlink ref="T232" r:id="rId1260" xr:uid="{F8AC1426-717F-0747-88C9-B5904C4E302E}"/>
    <hyperlink ref="T228" r:id="rId1261" xr:uid="{D6578FE9-06D3-9C4E-B717-E1EC3EAF72AD}"/>
    <hyperlink ref="T226" r:id="rId1262" xr:uid="{713B9A83-124C-F846-924D-56CB115190A8}"/>
    <hyperlink ref="H229" r:id="rId1263" xr:uid="{23C7A2A7-EBBA-7A41-9D05-53C5CD9D14E2}"/>
    <hyperlink ref="T229" r:id="rId1264" xr:uid="{72DFE67B-1F4E-9C40-8D95-4B087960A129}"/>
    <hyperlink ref="T227" r:id="rId1265" xr:uid="{BE2E208B-73B6-DE4A-BC17-377AE065CCE1}"/>
    <hyperlink ref="H230" r:id="rId1266" xr:uid="{43C13475-B366-FE42-B9BB-45024E3706E6}"/>
    <hyperlink ref="T230" r:id="rId1267" xr:uid="{328415C5-088F-0545-AA6A-B1DF92D5B882}"/>
    <hyperlink ref="T225" r:id="rId1268" xr:uid="{F201EC0F-EB1E-9644-B1F9-D9380C92B204}"/>
    <hyperlink ref="T218" r:id="rId1269" xr:uid="{DC9ADFE3-3C1E-B949-8E70-AB2F28F2C536}"/>
    <hyperlink ref="H221" r:id="rId1270" xr:uid="{3A5D5559-9891-8142-BD51-28F7412FBC75}"/>
    <hyperlink ref="T221" r:id="rId1271" xr:uid="{9186662B-190D-0446-86B7-50475024D60C}"/>
    <hyperlink ref="H219" r:id="rId1272" xr:uid="{6B105AE2-3219-A54F-BDCB-4F9708CD1927}"/>
    <hyperlink ref="T219" r:id="rId1273" xr:uid="{7C66DC1F-C8B8-5B4A-8994-370A535D73F9}"/>
    <hyperlink ref="H222" r:id="rId1274" xr:uid="{80168820-7E50-114B-86A0-7224F72962FB}"/>
    <hyperlink ref="T222" r:id="rId1275" xr:uid="{A64640BC-F66C-B04C-9DAB-F39D4075460A}"/>
    <hyperlink ref="T224" r:id="rId1276" xr:uid="{1E28C830-3EB8-3041-8D78-0FA2625FEE68}"/>
    <hyperlink ref="T220" r:id="rId1277" xr:uid="{9A797533-209D-2E4D-87AA-8F9F006E54B8}"/>
    <hyperlink ref="H217" r:id="rId1278" xr:uid="{A01E0D7A-C180-6844-BCF9-461E8D395568}"/>
    <hyperlink ref="T217" r:id="rId1279" xr:uid="{FE93F455-2B74-FA44-B90C-8263CB17C129}"/>
    <hyperlink ref="T213" r:id="rId1280" xr:uid="{4705FAED-E0F6-264B-A1C4-915B30C765C4}"/>
    <hyperlink ref="T215" r:id="rId1281" xr:uid="{442B8769-5C95-C44E-9009-1B7FD546AF46}"/>
    <hyperlink ref="H212" r:id="rId1282" xr:uid="{E559E57C-8DE9-5743-981D-A61CF149B2BB}"/>
    <hyperlink ref="T212" r:id="rId1283" xr:uid="{6935D513-99E5-6449-849D-237EFB7D7C17}"/>
    <hyperlink ref="H210" r:id="rId1284" xr:uid="{761FC37E-F72A-2647-9232-3D6308A03A44}"/>
    <hyperlink ref="T210" r:id="rId1285" xr:uid="{A42D4999-9C4A-3444-A26A-6E23C3499B53}"/>
    <hyperlink ref="H214" r:id="rId1286" xr:uid="{205B1C20-CDA1-CD4D-928F-598294015829}"/>
    <hyperlink ref="T214" r:id="rId1287" xr:uid="{BE06CBEB-AF61-384A-A982-3438EFAB0290}"/>
    <hyperlink ref="T211" r:id="rId1288" xr:uid="{AA15B118-91CA-2D4F-B188-F53270221E3D}"/>
    <hyperlink ref="H216" r:id="rId1289" xr:uid="{C96DD473-76DE-204C-8161-837A2DF8437A}"/>
    <hyperlink ref="T216" r:id="rId1290" xr:uid="{945FD5BB-1A35-EA41-A4AE-37ACE5308FAD}"/>
    <hyperlink ref="T207" r:id="rId1291" xr:uid="{311A48BF-AA49-D84E-A802-BCF06A4267F7}"/>
    <hyperlink ref="T209" r:id="rId1292" xr:uid="{9671E2D1-44B4-C44D-97EF-7FE08193FBFF}"/>
    <hyperlink ref="T202" r:id="rId1293" xr:uid="{CEFD474D-3FEA-5942-992E-EEC23E7B5F14}"/>
    <hyperlink ref="T203" r:id="rId1294" xr:uid="{181F83AD-05AF-A14E-8549-872A27E1110E}"/>
    <hyperlink ref="H204" r:id="rId1295" xr:uid="{82B10147-2EE8-7E43-839E-4CA24DBCD714}"/>
    <hyperlink ref="T204" r:id="rId1296" xr:uid="{A8816FE0-C4C2-7B49-A65D-873ADE8624DE}"/>
    <hyperlink ref="T205" r:id="rId1297" xr:uid="{47CE6BDF-1499-1D4D-9234-D0D37BD29189}"/>
    <hyperlink ref="T206" r:id="rId1298" xr:uid="{288B5760-5E8A-A44D-8B04-4CA76589752B}"/>
    <hyperlink ref="H201" r:id="rId1299" xr:uid="{4FCEF4D4-A0F0-5744-BC45-A09ACC08F59D}"/>
    <hyperlink ref="T201" r:id="rId1300" xr:uid="{D1BB2C28-1E7D-2042-9465-EAFDB98F5373}"/>
    <hyperlink ref="H197" r:id="rId1301" xr:uid="{13A3A1A8-FE02-C642-A6B7-6D53533B6B94}"/>
    <hyperlink ref="T197" r:id="rId1302" xr:uid="{9401B928-0ED3-CD44-9034-234813D75F74}"/>
    <hyperlink ref="T199" r:id="rId1303" xr:uid="{840A36C9-60E3-9444-BA1B-F453DE956B86}"/>
    <hyperlink ref="H198" r:id="rId1304" xr:uid="{8650D2F1-CE6F-D940-BE5B-82EB7326AF9B}"/>
    <hyperlink ref="T198" r:id="rId1305" xr:uid="{202C65FB-80A1-E945-A626-3E0F1BF82C55}"/>
    <hyperlink ref="T200" r:id="rId1306" xr:uid="{09B5EDEF-FD3A-6944-B094-D7787A21CEBE}"/>
    <hyperlink ref="T196" r:id="rId1307" xr:uid="{6FC7F2A7-E667-F844-BAD4-E458572B3A82}"/>
    <hyperlink ref="H195" r:id="rId1308" xr:uid="{9F677AD3-F70D-0A43-8113-F3472A916B86}"/>
    <hyperlink ref="T195" r:id="rId1309" xr:uid="{7AC354F1-8068-0040-A5F1-5B7D29D43D9D}"/>
    <hyperlink ref="T194" r:id="rId1310" xr:uid="{180B79E8-6D8A-A74B-AF43-0AAC35BC1036}"/>
    <hyperlink ref="T189" r:id="rId1311" xr:uid="{B4B888C0-B310-8D44-AC0A-56A2C24F54E7}"/>
    <hyperlink ref="T193" r:id="rId1312" xr:uid="{A5046294-15C1-AE47-9A3C-FFC33CF5DB86}"/>
    <hyperlink ref="H192" r:id="rId1313" xr:uid="{D2742CCE-F106-5B4F-ADA5-E9A73AF8FC6E}"/>
    <hyperlink ref="T192" r:id="rId1314" xr:uid="{4CFF7BFC-1DD5-7F41-811A-5C64F68920F6}"/>
    <hyperlink ref="H190" r:id="rId1315" xr:uid="{42071D17-5319-144A-BBB5-8B4FA16A71DB}"/>
    <hyperlink ref="T190" r:id="rId1316" xr:uid="{2FF633FE-AEC9-6F49-B53E-385D6E26F61C}"/>
    <hyperlink ref="T191" r:id="rId1317" xr:uid="{087FE4AC-A926-884F-9649-EE6AF3B8D099}"/>
    <hyperlink ref="H188" r:id="rId1318" xr:uid="{9F3013C3-30C3-8445-9732-56C73AD14553}"/>
    <hyperlink ref="T188" r:id="rId1319" xr:uid="{AC1140A9-98C3-7C40-93CA-8CFE626A4EDA}"/>
    <hyperlink ref="H186" r:id="rId1320" xr:uid="{1E49F792-715B-F04C-AC60-3A149C196087}"/>
    <hyperlink ref="T186" r:id="rId1321" xr:uid="{D040A428-BEF7-9448-AA0B-50F18428CD5B}"/>
    <hyperlink ref="H187" r:id="rId1322" xr:uid="{4A5E1401-B125-0D45-BD4D-BF6E2EAA656E}"/>
    <hyperlink ref="T187" r:id="rId1323" xr:uid="{5E3D4B23-49BF-2F47-B8FB-2A81381C05BD}"/>
    <hyperlink ref="T183" r:id="rId1324" xr:uid="{AACB9B35-EB8F-C847-B70C-2CD1A34B9616}"/>
    <hyperlink ref="T182" r:id="rId1325" xr:uid="{82219BDD-4304-954C-9E5D-2330492B7EB5}"/>
    <hyperlink ref="T152" r:id="rId1326" xr:uid="{F5B70C10-33B5-5A42-BF10-A4B94C021EAC}"/>
    <hyperlink ref="H126" r:id="rId1327" xr:uid="{4792E73D-0819-9447-8B72-E3C7436B7BC3}"/>
    <hyperlink ref="H86" r:id="rId1328" xr:uid="{DFEA2CE5-DFA8-D642-A961-23E6B2A4C9E9}"/>
    <hyperlink ref="T86" r:id="rId1329" xr:uid="{39959A69-D71C-194B-B731-26F87407CF1A}"/>
    <hyperlink ref="H83" r:id="rId1330" xr:uid="{808D7D26-F3D1-3D44-AEF4-5F2BFFA6DF57}"/>
    <hyperlink ref="T83" r:id="rId1331" xr:uid="{2451F5AC-E7E0-1F49-89DC-176BA0ED2135}"/>
    <hyperlink ref="T81" r:id="rId1332" xr:uid="{32DBF7DA-D351-BE4F-8C06-679C76317070}"/>
    <hyperlink ref="H84" r:id="rId1333" xr:uid="{7FDA92C4-474A-D04E-8EA8-7C74EC18A64D}"/>
    <hyperlink ref="T84" r:id="rId1334" xr:uid="{6468C360-5019-8949-B06A-76EB8C0B73AA}"/>
    <hyperlink ref="H78" r:id="rId1335" xr:uid="{17335F1F-D9C3-A941-8166-6D58DEBBB53A}"/>
    <hyperlink ref="T78" r:id="rId1336" xr:uid="{B10B6B10-A247-EF44-A761-34467C132429}"/>
    <hyperlink ref="H79" r:id="rId1337" xr:uid="{FF137134-C5B1-0045-8A31-0317252FFA47}"/>
    <hyperlink ref="T79" r:id="rId1338" xr:uid="{217E7F55-857A-B640-9A1F-F446FC289351}"/>
    <hyperlink ref="T82" r:id="rId1339" xr:uid="{79F386C2-E3D8-9644-9AE3-413ACF3616D4}"/>
    <hyperlink ref="T85" r:id="rId1340" xr:uid="{926FE2E6-439E-634C-8A31-AFA23601DDEE}"/>
    <hyperlink ref="T77" r:id="rId1341" xr:uid="{EEF03685-9057-A141-A412-3410B389E9DE}"/>
    <hyperlink ref="H80" r:id="rId1342" xr:uid="{7802DDB8-4F02-564C-88FD-91ADF27D4585}"/>
    <hyperlink ref="T80" r:id="rId1343" xr:uid="{26F92264-F482-D342-9F64-72CDB55780AA}"/>
    <hyperlink ref="T76" r:id="rId1344" xr:uid="{26FC3BD5-4CB0-B647-8F15-5406B01CE51F}"/>
    <hyperlink ref="H73" r:id="rId1345" xr:uid="{566F6BCD-A764-9143-8DE0-10B24E88B9AB}"/>
    <hyperlink ref="T73" r:id="rId1346" xr:uid="{92FA8BF6-36F2-EB49-BE12-4F311005D3DA}"/>
    <hyperlink ref="T71" r:id="rId1347" xr:uid="{B5372861-375B-0145-94CD-458B90CAD323}"/>
    <hyperlink ref="T75" r:id="rId1348" xr:uid="{08FE4F1E-92D3-2B4E-AEAB-5443D680A3EB}"/>
    <hyperlink ref="T69" r:id="rId1349" xr:uid="{9CB495FE-B221-014C-8799-847F431F2787}"/>
    <hyperlink ref="H70" r:id="rId1350" xr:uid="{84446950-B16B-844C-BA69-A80E2B32B187}"/>
    <hyperlink ref="T70" r:id="rId1351" xr:uid="{B359310C-0BB9-3A43-BC11-6CBAB88148DD}"/>
    <hyperlink ref="H72" r:id="rId1352" xr:uid="{4E9F4C18-852C-BC4C-987D-F4C54EAF7565}"/>
    <hyperlink ref="T72" r:id="rId1353" xr:uid="{F33D51AB-112C-F941-BFC9-9DDF696BBE3C}"/>
    <hyperlink ref="T74" r:id="rId1354" xr:uid="{136793B8-2040-E34B-9E2F-817592EB8DD2}"/>
    <hyperlink ref="H68" r:id="rId1355" xr:uid="{ABA470BE-B762-0849-8191-18E18F6CE04C}"/>
    <hyperlink ref="T68" r:id="rId1356" xr:uid="{9C356AC7-1885-4A43-A3CC-19B9CB125613}"/>
    <hyperlink ref="H66" r:id="rId1357" xr:uid="{2599087F-D400-E249-AAFF-A1AF55F82F19}"/>
    <hyperlink ref="T66" r:id="rId1358" xr:uid="{B922FD95-0DD0-6346-8780-352EE0132669}"/>
    <hyperlink ref="H65" r:id="rId1359" xr:uid="{CC8467EE-45B4-7A4C-A99A-DE34E1DEBF16}"/>
    <hyperlink ref="T65" r:id="rId1360" xr:uid="{9F5EC5A9-FDBD-3D44-8B42-A9C6F61E3E2D}"/>
    <hyperlink ref="T67" r:id="rId1361" xr:uid="{D0E8C3A0-9791-1F48-AFCD-39924857E4B7}"/>
    <hyperlink ref="H61" r:id="rId1362" xr:uid="{EC64D621-C56B-F446-9149-DB579D35573A}"/>
    <hyperlink ref="T61" r:id="rId1363" xr:uid="{A15503BE-0EF4-0B43-BC65-59FF0F525EF3}"/>
    <hyperlink ref="H62" r:id="rId1364" xr:uid="{D50D2BC0-7E8E-4441-8A4B-3D9205678A1F}"/>
    <hyperlink ref="T62" r:id="rId1365" xr:uid="{BE7A00F5-C52D-3C4D-BA17-8415069993EC}"/>
    <hyperlink ref="T64" r:id="rId1366" xr:uid="{04BC56F9-6EA8-CC48-B90B-C6739018EE26}"/>
    <hyperlink ref="H63" r:id="rId1367" xr:uid="{332F8996-4EC0-7B4E-A44B-A89AF5BD08F1}"/>
    <hyperlink ref="T63" r:id="rId1368" xr:uid="{5D1D728D-AF60-5E4F-8A5F-8427CA4859B5}"/>
    <hyperlink ref="H60" r:id="rId1369" xr:uid="{26CD5CC3-6255-894B-A5B5-BCD8A643C79F}"/>
    <hyperlink ref="T60" r:id="rId1370" xr:uid="{1C7A5C9B-9744-EA43-ACF5-5FC2E1641B1A}"/>
    <hyperlink ref="T58" r:id="rId1371" xr:uid="{81B6BC4B-D673-474E-B011-DFD1A26DF7F8}"/>
    <hyperlink ref="H59" r:id="rId1372" xr:uid="{BD399757-816D-2645-839C-A2B19B5B3116}"/>
    <hyperlink ref="T59" r:id="rId1373" xr:uid="{61CD76F4-F3AA-924C-A4FA-C4673B39CCD1}"/>
    <hyperlink ref="H56" r:id="rId1374" xr:uid="{78FBB0A8-1761-B84D-86B0-21365DF5F639}"/>
    <hyperlink ref="T56" r:id="rId1375" xr:uid="{E882B95A-C0C5-484B-AFC7-F137FF644F22}"/>
    <hyperlink ref="H53" r:id="rId1376" xr:uid="{9ABFB2B1-7A80-564A-A394-5B4EEC91D510}"/>
    <hyperlink ref="T53" r:id="rId1377" xr:uid="{E871F534-172B-5B4D-97EE-63C5B605757C}"/>
    <hyperlink ref="H55" r:id="rId1378" xr:uid="{B648AC4A-32C1-A048-A5D0-5ADD99680B6D}"/>
    <hyperlink ref="T55" r:id="rId1379" xr:uid="{F3479786-77FF-FA46-A54D-10C2FB3425AF}"/>
    <hyperlink ref="H57" r:id="rId1380" xr:uid="{3EFEEDEF-6581-044B-B1F6-27B8512D8D6A}"/>
    <hyperlink ref="T57" r:id="rId1381" xr:uid="{5AE58A42-1D6A-974B-BC6F-ED7A12C9D649}"/>
    <hyperlink ref="T54" r:id="rId1382" xr:uid="{6138C8F0-73FB-434C-AB97-B991BEEF07FE}"/>
    <hyperlink ref="T52" r:id="rId1383" xr:uid="{51E0C2B8-7319-FE44-AEAC-0422F823AFE2}"/>
    <hyperlink ref="H46" r:id="rId1384" xr:uid="{7F446DD6-D682-C642-87F7-DF0D37B0C588}"/>
    <hyperlink ref="T46" r:id="rId1385" xr:uid="{890B9B27-7792-8945-A93B-29C15875E3D8}"/>
    <hyperlink ref="T49" r:id="rId1386" xr:uid="{31F02C2F-7365-B745-B059-1C150C658FB7}"/>
    <hyperlink ref="T50" r:id="rId1387" xr:uid="{7255D8BC-9D73-5B47-9F65-62B152352D39}"/>
    <hyperlink ref="H51" r:id="rId1388" xr:uid="{73E47EEB-F101-1A4B-BDF9-0F61F98C13DF}"/>
    <hyperlink ref="T51" r:id="rId1389" xr:uid="{83C76190-0319-EF43-846E-4CE2E7ED198C}"/>
    <hyperlink ref="T47" r:id="rId1390" xr:uid="{86E2D595-DBCB-A243-BA72-154E0B1305D3}"/>
    <hyperlink ref="T45" r:id="rId1391" xr:uid="{666D3E56-89A1-2B4E-8974-A609B180A191}"/>
    <hyperlink ref="H48" r:id="rId1392" xr:uid="{C22F6A0E-3861-DD48-982A-9CA5A5796E38}"/>
    <hyperlink ref="T48" r:id="rId1393" xr:uid="{DB1E1BE5-F084-F44B-BE78-71C5147DE8B3}"/>
    <hyperlink ref="H44" r:id="rId1394" xr:uid="{59C6FBDD-B1A2-7B48-9964-AA6BD4BC94AC}"/>
    <hyperlink ref="T44" r:id="rId1395" xr:uid="{B572D45B-D478-6243-9A2A-1B09BDAA96EB}"/>
    <hyperlink ref="H43" r:id="rId1396" xr:uid="{619AF91E-16C5-A343-9C39-BAD13C33DB37}"/>
    <hyperlink ref="T43" r:id="rId1397" xr:uid="{D3246123-4A82-6D4B-8C26-73F913EAF66A}"/>
    <hyperlink ref="H42" r:id="rId1398" xr:uid="{E88193B4-E5A1-F448-8349-649DA609D2D0}"/>
    <hyperlink ref="T42" r:id="rId1399" xr:uid="{AB92E028-98D8-0648-BE1D-5E4F77E927B9}"/>
    <hyperlink ref="T39" r:id="rId1400" xr:uid="{8284FD66-5AF5-7F4C-9790-4C6C9074F51D}"/>
    <hyperlink ref="H40" r:id="rId1401" xr:uid="{31D042B1-A6D0-D74D-A8AA-4E601A5C3512}"/>
    <hyperlink ref="T40" r:id="rId1402" xr:uid="{EF390980-89C2-DA4F-845A-7728865C4B77}"/>
    <hyperlink ref="T41" r:id="rId1403" xr:uid="{F935055E-CB7E-914C-9A61-8EA0EB9B27B4}"/>
    <hyperlink ref="T38" r:id="rId1404" xr:uid="{FDD9A73B-7FFA-FE47-8C02-A6A0EB895D0B}"/>
    <hyperlink ref="T37" r:id="rId1405" xr:uid="{5ECFFC39-C9E4-3C47-A0CC-29352CC91753}"/>
    <hyperlink ref="H36" r:id="rId1406" xr:uid="{8AA04647-D622-214B-BCF5-1CAB4C43EF66}"/>
    <hyperlink ref="T36" r:id="rId1407" xr:uid="{7BD7D457-4317-CC48-9899-A893E325607D}"/>
    <hyperlink ref="T35" r:id="rId1408" xr:uid="{5C1963A5-D458-414F-A95C-40787C881568}"/>
    <hyperlink ref="T34" r:id="rId1409" xr:uid="{AC42CDBA-8201-4644-939E-BB905BB0AFC3}"/>
    <hyperlink ref="T33" r:id="rId1410" xr:uid="{D19133C7-D8D0-D34E-BE07-2A13997D66F8}"/>
    <hyperlink ref="T32" r:id="rId1411" xr:uid="{53B62F69-8DC3-2242-8FE0-11F94C311C11}"/>
    <hyperlink ref="T31" r:id="rId1412" xr:uid="{92F53D7D-62FA-2241-A6AE-70E8A06A6F2F}"/>
    <hyperlink ref="H30" r:id="rId1413" xr:uid="{206CCB47-6FE9-F044-A45E-AD5CB71BA3C0}"/>
    <hyperlink ref="T30" r:id="rId1414" xr:uid="{8E671325-3D03-7145-949E-2F9CB35DCCC5}"/>
    <hyperlink ref="T28" r:id="rId1415" xr:uid="{248B1810-261C-5540-9ED7-AB3A9E4DCE0C}"/>
    <hyperlink ref="H29" r:id="rId1416" xr:uid="{B76CB6A1-17EB-654C-9CD9-F10A46939A30}"/>
    <hyperlink ref="T29" r:id="rId1417" xr:uid="{C18F1930-7AC7-FE4C-AB3D-A57E349A0081}"/>
    <hyperlink ref="T26" r:id="rId1418" xr:uid="{4E7E4915-CF02-F743-BB53-BB8126F171C5}"/>
    <hyperlink ref="H27" r:id="rId1419" xr:uid="{D64EC1B2-6127-7648-90D5-FA96675C1977}"/>
    <hyperlink ref="T27" r:id="rId1420" xr:uid="{FC3342A8-3D79-AC48-9C5E-D5F1081FCEFF}"/>
    <hyperlink ref="T22" r:id="rId1421" xr:uid="{46941172-BC64-AF41-BF29-44B55561F0A7}"/>
    <hyperlink ref="T24" r:id="rId1422" xr:uid="{B89F74F9-FD0B-554F-B264-9CB59A2E720D}"/>
    <hyperlink ref="H25" r:id="rId1423" xr:uid="{C4CFA7BD-F75D-474F-A2E5-EB2C53B8DFAA}"/>
    <hyperlink ref="T25" r:id="rId1424" xr:uid="{A4A01F0B-F7DD-F34E-8F80-57C4139B772F}"/>
    <hyperlink ref="T23" r:id="rId1425" xr:uid="{6D2E4FAE-D902-334E-A2EF-A5231630B307}"/>
    <hyperlink ref="T19" r:id="rId1426" xr:uid="{FF7F603A-2B70-C849-88C6-AAE821A0B6F1}"/>
    <hyperlink ref="T20" r:id="rId1427" xr:uid="{43CCBCED-FE36-BF49-A6CB-F94854E33AD8}"/>
    <hyperlink ref="T17" r:id="rId1428" xr:uid="{EBCAB40F-164A-9246-9EC4-88D8F86E0A84}"/>
    <hyperlink ref="H21" r:id="rId1429" xr:uid="{DC028823-15C0-D64D-9679-2CF8D188958A}"/>
    <hyperlink ref="T21" r:id="rId1430" xr:uid="{878CDD22-16AC-F841-A0D8-A00E69879EDF}"/>
    <hyperlink ref="H18" r:id="rId1431" xr:uid="{B7589C23-D304-174D-B687-29D2580859A5}"/>
    <hyperlink ref="T18" r:id="rId1432" xr:uid="{BA178671-4DB0-0D4A-90BE-A1A5C5DC69BA}"/>
    <hyperlink ref="T16" r:id="rId1433" xr:uid="{3F34F03C-8862-B341-9373-AF8236A48DB2}"/>
    <hyperlink ref="T15" r:id="rId1434" xr:uid="{CD420B3D-80E4-E649-98D3-7D071C357900}"/>
    <hyperlink ref="T14" r:id="rId1435" xr:uid="{6B1FBB47-7BC2-DD45-86EE-245DD3C89786}"/>
    <hyperlink ref="T12" r:id="rId1436" xr:uid="{279F58E2-873B-1D45-A298-A3A9CE9E25CE}"/>
    <hyperlink ref="T13" r:id="rId1437" xr:uid="{C21FF775-E473-F84A-952B-81BB6FA96234}"/>
    <hyperlink ref="T10" r:id="rId1438" xr:uid="{596D4EFE-C68B-2B4E-8AB2-93ADCBDE5E70}"/>
    <hyperlink ref="T11" r:id="rId1439" xr:uid="{6B9DC814-C6C4-D74B-9F26-E2FAF7C0EF81}"/>
    <hyperlink ref="T9" r:id="rId1440" xr:uid="{333D5889-5665-E242-83CF-D678FC6B825D}"/>
    <hyperlink ref="T6" r:id="rId1441" xr:uid="{94068AA6-B6CA-9A42-B442-B6E4A3863EBD}"/>
    <hyperlink ref="H4" r:id="rId1442" xr:uid="{8629FE12-3367-C24E-BDDD-A63E85ACA18B}"/>
    <hyperlink ref="T4" r:id="rId1443" xr:uid="{2897C4F2-A11B-3B4D-8F81-E47EA4FF345B}"/>
    <hyperlink ref="T8" r:id="rId1444" xr:uid="{B693E814-8BC6-824F-88F2-2DF64098C8C0}"/>
    <hyperlink ref="T2" r:id="rId1445" xr:uid="{56FA4EDE-0613-754E-B37B-B20DA95E9FE5}"/>
    <hyperlink ref="T3" r:id="rId1446" xr:uid="{512043AB-CDAF-6C4A-AD4A-6A2C6357B158}"/>
    <hyperlink ref="T7" r:id="rId1447" xr:uid="{3D60E9F2-FD4C-0945-8CD8-B615E6F5B89C}"/>
    <hyperlink ref="T1038" r:id="rId1448" xr:uid="{B05DF3CF-ACB4-2045-ADBC-A5FE1AFB32F7}"/>
    <hyperlink ref="T5" r:id="rId1449" xr:uid="{D797F06B-596D-F44F-B636-130DF44EF125}"/>
    <hyperlink ref="T304" r:id="rId1450" xr:uid="{09490D84-D49D-9F4D-98B5-D180CF9F0D9F}"/>
  </hyperlinks>
  <pageMargins left="0.75" right="0.75" top="1" bottom="1" header="0.5" footer="0.5"/>
  <pageSetup orientation="portrait" horizontalDpi="4294967292" verticalDpi="4294967292"/>
  <drawing r:id="rId145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8BF22-B291-447E-9D6D-0BE75ECF93B1}">
  <dimension ref="A1:D20"/>
  <sheetViews>
    <sheetView workbookViewId="0">
      <selection activeCell="A3" sqref="A3"/>
    </sheetView>
  </sheetViews>
  <sheetFormatPr defaultRowHeight="13.2" x14ac:dyDescent="0.25"/>
  <sheetData>
    <row r="1" spans="1:4" x14ac:dyDescent="0.25">
      <c r="A1" s="2" t="s">
        <v>6803</v>
      </c>
    </row>
    <row r="3" spans="1:4" x14ac:dyDescent="0.25">
      <c r="A3" s="8" t="s">
        <v>6809</v>
      </c>
      <c r="D3" s="8"/>
    </row>
    <row r="4" spans="1:4" x14ac:dyDescent="0.25">
      <c r="A4" s="8" t="s">
        <v>6805</v>
      </c>
    </row>
    <row r="6" spans="1:4" x14ac:dyDescent="0.25">
      <c r="A6" s="8" t="s">
        <v>6804</v>
      </c>
    </row>
    <row r="7" spans="1:4" x14ac:dyDescent="0.25">
      <c r="A7" s="8" t="s">
        <v>6805</v>
      </c>
    </row>
    <row r="9" spans="1:4" x14ac:dyDescent="0.25">
      <c r="A9" s="8" t="s">
        <v>6810</v>
      </c>
    </row>
    <row r="10" spans="1:4" x14ac:dyDescent="0.25">
      <c r="A10" s="8" t="s">
        <v>6806</v>
      </c>
    </row>
    <row r="12" spans="1:4" x14ac:dyDescent="0.25">
      <c r="A12" s="8" t="s">
        <v>6811</v>
      </c>
    </row>
    <row r="13" spans="1:4" x14ac:dyDescent="0.25">
      <c r="A13" s="8" t="s">
        <v>6806</v>
      </c>
    </row>
    <row r="15" spans="1:4" x14ac:dyDescent="0.25">
      <c r="A15" s="8" t="s">
        <v>6812</v>
      </c>
    </row>
    <row r="16" spans="1:4" x14ac:dyDescent="0.25">
      <c r="A16" s="8" t="s">
        <v>6806</v>
      </c>
    </row>
    <row r="18" spans="1:1" x14ac:dyDescent="0.25">
      <c r="A18" s="8" t="s">
        <v>6813</v>
      </c>
    </row>
    <row r="19" spans="1:1" x14ac:dyDescent="0.25">
      <c r="A19" s="8" t="s">
        <v>6807</v>
      </c>
    </row>
    <row r="20" spans="1:1" x14ac:dyDescent="0.25">
      <c r="A20" s="8" t="s">
        <v>6808</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2019 Police Killings</vt:lpstr>
      <vt:lpstr>Justified Probability Rules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Praveen Ghanta</cp:lastModifiedBy>
  <dcterms:created xsi:type="dcterms:W3CDTF">2015-11-04T15:56:20Z</dcterms:created>
  <dcterms:modified xsi:type="dcterms:W3CDTF">2020-08-31T04:17:48Z</dcterms:modified>
</cp:coreProperties>
</file>